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5. LDF\5.LDF\"/>
    </mc:Choice>
  </mc:AlternateContent>
  <xr:revisionPtr revIDLastSave="0" documentId="13_ncr:1_{82E6C8DE-D551-4DF6-BF46-511F69F16D7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<sst xmlns="http://schemas.openxmlformats.org/spreadsheetml/2006/main" count="132" uniqueCount="129">
  <si>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</si>
  <si>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</si>
  <si>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</si>
  <si>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</si>
  <si>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</si>
  <si>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</si>
  <si>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</si>
  <si>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</si>
  <si>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</si>
  <si>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</si>
  <si>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</si>
  <si>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</si>
  <si>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</si>
  <si>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</si>
  <si>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</si>
  <si>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</si>
  <si>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</si>
  <si>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</si>
  <si>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</si>
  <si>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</si>
  <si>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</si>
  <si>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</si>
  <si>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</si>
  <si>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</si>
  <si>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</si>
  <si>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</si>
  <si>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</si>
  <si>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</si>
  <si>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</si>
  <si>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</si>
  <si>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</si>
  <si>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</si>
  <si>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</si>
  <si>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</si>
  <si>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</si>
  <si>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</si>
  <si>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</si>
  <si>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</si>
  <si>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</si>
  <si>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</si>
  <si>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</si>
  <si>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</si>
  <si>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</si>
  <si>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</si>
  <si>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</si>
  <si>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</si>
  <si>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</si>
  <si>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</si>
  <si>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</si>
  <si>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</si>
  <si>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</si>
  <si>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</si>
  <si>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</si>
  <si>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</si>
  <si>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</si>
  <si>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</si>
  <si>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</si>
  <si>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</si>
  <si>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</si>
  <si>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</si>
  <si>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</si>
  <si>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</si>
  <si>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</si>
  <si>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</si>
  <si>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</si>
  <si>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</si>
  <si>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</si>
  <si>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</si>
  <si>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</si>
  <si>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</si>
  <si>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</si>
  <si>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</si>
  <si>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</si>
  <si>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</si>
  <si>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</si>
  <si>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</si>
  <si>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</si>
  <si>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</si>
  <si>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</si>
  <si>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</si>
  <si>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</si>
  <si>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</si>
  <si>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</si>
  <si>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</si>
  <si>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</si>
  <si>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</si>
  <si>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</si>
  <si>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</si>
  <si>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</si>
  <si>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</si>
  <si>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</si>
  <si>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</si>
  <si>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</si>
  <si>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</si>
  <si>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</si>
  <si>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</si>
  <si>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</si>
  <si>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</si>
  <si>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</si>
  <si>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</si>
  <si>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</si>
  <si>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</si>
  <si>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</si>
  <si>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</si>
  <si>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</si>
  <si>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</si>
  <si>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</si>
  <si>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</si>
  <si>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</si>
  <si>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</si>
  <si>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</si>
  <si>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</si>
  <si>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</si>
  <si>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</si>
  <si>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</si>
  <si>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</si>
  <si>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</si>
  <si>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</si>
  <si>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</si>
  <si>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</si>
  <si>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</si>
  <si>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</si>
  <si>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</si>
  <si>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PARA LA TRANSPARENCIA Y ACCESO A LA INFORMACION PUBLICA</t>
  </si>
  <si>
    <t>Al 31 de Diciembre  de 2023  y al 31 de Diciembre 2022.</t>
  </si>
  <si>
    <t>Dr. Sergio Rafael Facio Guzmán</t>
  </si>
  <si>
    <t>Comisionado Presidente</t>
  </si>
  <si>
    <t xml:space="preserve">C.P. José Ubaldo Muñoz Arredondo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</si>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</sst>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9" fillId="3" borderId="0" xfId="0" applyNumberFormat="1" applyFont="1" applyFill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14" zoomScale="90" zoomScaleNormal="90" workbookViewId="0">
      <selection activeCell="A85" sqref="A85:XFD8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SUM(C11:C16)</f>
        <v>20860103.920000002</v>
      </c>
      <c r="D9" s="19">
        <f>SUM(D11:D16)</f>
        <v>51378651.689999998</v>
      </c>
      <c r="E9" s="11" t="s">
        <v>9</v>
      </c>
      <c r="F9" s="19">
        <f>SUM(F10:F18)</f>
        <v>0</v>
      </c>
      <c r="G9" s="19">
        <f>SUM(G10:G18)</f>
        <v>0</v>
      </c>
    </row>
    <row r="10" spans="2:8" x14ac:dyDescent="0.25">
      <c r="B10" s="12" t="s">
        <v>10</v>
      </c>
      <c r="C10" s="27"/>
      <c r="D10" s="27"/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30">
        <v>13585391.58</v>
      </c>
      <c r="D11" s="30">
        <v>44768823.229999997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7"/>
      <c r="D12" s="27"/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7274712.3399999999</v>
      </c>
      <c r="D13" s="25">
        <v>6609828.46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9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9" x14ac:dyDescent="0.3">
      <c r="B17" s="10" t="s">
        <v>24</v>
      </c>
      <c r="C17" s="19">
        <f>SUM(C18:C24)</f>
        <v>215766.24</v>
      </c>
      <c r="D17" s="19">
        <f>SUM(D18:D24)</f>
        <v>209444.17</v>
      </c>
      <c r="E17" s="13" t="s">
        <v>25</v>
      </c>
      <c r="F17" s="25">
        <v>0</v>
      </c>
      <c r="G17" s="25">
        <v>0</v>
      </c>
    </row>
    <row r="18" spans="2:7" ht="14.45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480256.96</v>
      </c>
      <c r="G19" s="19">
        <f>SUM(G20:G22)</f>
        <v>977738.34</v>
      </c>
    </row>
    <row r="20" spans="2:7" ht="24" x14ac:dyDescent="0.25">
      <c r="B20" s="12" t="s">
        <v>30</v>
      </c>
      <c r="C20" s="30">
        <v>215766.24</v>
      </c>
      <c r="D20" s="30">
        <v>209444.17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30">
        <v>480256.96</v>
      </c>
      <c r="G22" s="30">
        <v>977738.34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30">
        <v>0</v>
      </c>
      <c r="D29" s="25"/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6765557.9000000004</v>
      </c>
      <c r="G38" s="19">
        <f>SUM(G39:G41)</f>
        <v>6012945.7999999998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30">
        <v>6765557.9000000004</v>
      </c>
      <c r="G41" s="30">
        <v>6012945.7999999998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21075870.16</v>
      </c>
      <c r="D47" s="19">
        <f>SUM(D41,D38,D37,D31,D25,D17,D9)</f>
        <v>51588095.859999999</v>
      </c>
      <c r="E47" s="6" t="s">
        <v>83</v>
      </c>
      <c r="F47" s="19">
        <f>SUM(F42,F38,F31,F27,F26,F23,F19,F9)</f>
        <v>7245814.8600000003</v>
      </c>
      <c r="G47" s="19">
        <f>SUM(G42,G38,G31,G27,G26,G23,G19,G9)</f>
        <v>6990684.1399999997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30">
        <v>38592339.219999999</v>
      </c>
      <c r="D52" s="30">
        <v>38508387.259999998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30">
        <v>13098771.720000001</v>
      </c>
      <c r="D53" s="30">
        <v>12181743.949999999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-7916241.3499999996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7245814.8600000003</v>
      </c>
      <c r="G59" s="19">
        <f>SUM(G47,G57)</f>
        <v>6990684.1399999997</v>
      </c>
    </row>
    <row r="60" spans="2:7" ht="24" x14ac:dyDescent="0.25">
      <c r="B60" s="4" t="s">
        <v>103</v>
      </c>
      <c r="C60" s="19">
        <f>SUM(C50:C58)</f>
        <v>43774869.589999996</v>
      </c>
      <c r="D60" s="19">
        <f>SUM(D50:D58)</f>
        <v>50690131.209999993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64850739.75</v>
      </c>
      <c r="D62" s="19">
        <f>SUM(D47,D60)</f>
        <v>102278227.06999999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5189066.3600000003</v>
      </c>
      <c r="G63" s="19">
        <f>SUM(G64:G66)</f>
        <v>12188280.939999999</v>
      </c>
    </row>
    <row r="64" spans="2:7" x14ac:dyDescent="0.25">
      <c r="B64" s="14"/>
      <c r="C64" s="22"/>
      <c r="D64" s="22"/>
      <c r="E64" s="11" t="s">
        <v>107</v>
      </c>
      <c r="F64" s="30">
        <v>5189066.3600000003</v>
      </c>
      <c r="G64" s="30">
        <v>12188280.939999999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52415858.530000001</v>
      </c>
      <c r="G68" s="19">
        <f>SUM(G69:G73)</f>
        <v>83099261.989999995</v>
      </c>
    </row>
    <row r="69" spans="2:7" x14ac:dyDescent="0.25">
      <c r="B69" s="14"/>
      <c r="C69" s="22"/>
      <c r="D69" s="22"/>
      <c r="E69" s="11" t="s">
        <v>111</v>
      </c>
      <c r="F69" s="30">
        <v>7450248.8899999997</v>
      </c>
      <c r="G69" s="30">
        <v>4115478.21</v>
      </c>
    </row>
    <row r="70" spans="2:7" x14ac:dyDescent="0.25">
      <c r="B70" s="14"/>
      <c r="C70" s="22"/>
      <c r="D70" s="22"/>
      <c r="E70" s="11" t="s">
        <v>112</v>
      </c>
      <c r="F70" s="30">
        <v>44965609.640000001</v>
      </c>
      <c r="G70" s="30">
        <v>78983783.780000001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57604924.890000001</v>
      </c>
      <c r="G79" s="19">
        <f>SUM(G63,G68,G75)</f>
        <v>95287542.929999992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64850739.75</v>
      </c>
      <c r="G81" s="19">
        <f>SUM(G59,G79)</f>
        <v>102278227.06999999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 t="s">
        <v>125</v>
      </c>
      <c r="C86" s="27"/>
      <c r="D86" s="27"/>
      <c r="E86" s="27" t="s">
        <v>127</v>
      </c>
    </row>
    <row r="87" spans="2:7" s="28" customFormat="1" x14ac:dyDescent="0.25">
      <c r="B87" s="27" t="s">
        <v>126</v>
      </c>
      <c r="C87" s="27"/>
      <c r="D87" s="27"/>
      <c r="E87" s="27" t="s">
        <v>128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A7wBk8MIRLhuzTC59h7+sVtCOq9ngKMmj/sp8/nuAtVplgjnF8f8ynJDDvcyfYMXlsN55nTwMu5rYsb4O+PmNg==" saltValue="WgZ+t5wqL8O70bGC4SZ+m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2024-01-30T17:55:08Z</cp:lastPrinted>
  <dcterms:created xsi:type="dcterms:W3CDTF">2020-01-08T19:54:23Z</dcterms:created>
  <dcterms:modified xsi:type="dcterms:W3CDTF">2024-02-06T22:03:34Z</dcterms:modified>
</cp:coreProperties>
</file>