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Desktop\CONTABILI\CUENTA PUBLICA SIST NUEVO 2020\2023\4to Trimestre\"/>
    </mc:Choice>
  </mc:AlternateContent>
  <xr:revisionPtr revIDLastSave="0" documentId="13_ncr:1_{A64D1D2F-AF94-44E2-8533-149087DEF45C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72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<sst xmlns="http://schemas.openxmlformats.org/spreadsheetml/2006/main" count="135" uniqueCount="132">
  <si>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</si>
  <si>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</si>
  <si>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</si>
  <si>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</si>
  <si>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</si>
  <si>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</si>
  <si>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</si>
  <si>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</si>
  <si>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</si>
  <si>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</si>
  <si>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</si>
  <si>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</si>
  <si>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</si>
  <si>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</si>
  <si>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</si>
  <si>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</si>
  <si>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</si>
  <si>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</si>
  <si>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</si>
  <si>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</si>
  <si>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</si>
  <si>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</si>
  <si>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</si>
  <si>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</si>
  <si>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</si>
  <si>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</si>
  <si>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</si>
  <si>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</si>
  <si>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</si>
  <si>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</si>
  <si>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</si>
  <si>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</si>
  <si>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</si>
  <si>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</si>
  <si>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</si>
  <si>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</si>
  <si>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</si>
  <si>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</si>
  <si>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</si>
  <si>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</si>
  <si>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</si>
  <si>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</si>
  <si>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</si>
  <si>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</si>
  <si>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</si>
  <si>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</si>
  <si>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</si>
  <si>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</si>
  <si>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</si>
  <si>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</si>
  <si>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</si>
  <si>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</si>
  <si>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</si>
  <si>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</si>
  <si>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</si>
  <si>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</si>
  <si>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</si>
  <si>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</si>
  <si>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</si>
  <si>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</si>
  <si>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</si>
  <si>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</si>
  <si>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</si>
  <si>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</si>
  <si>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</si>
  <si>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</si>
  <si>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</si>
  <si>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</si>
  <si>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</si>
  <si>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</si>
  <si>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</si>
  <si>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</si>
  <si>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</si>
  <si>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</si>
  <si>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</si>
  <si>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</si>
  <si>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</si>
  <si>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</si>
  <si>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</si>
  <si>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</si>
  <si>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</si>
  <si>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</si>
  <si>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</si>
  <si>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</si>
  <si>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</si>
  <si>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</si>
  <si>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</si>
  <si>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</si>
  <si>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</si>
  <si>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</si>
  <si>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</si>
  <si>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</si>
  <si>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</si>
  <si>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</si>
  <si>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</si>
  <si>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</si>
  <si>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</si>
  <si>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</si>
  <si>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</si>
  <si>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</si>
  <si>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</si>
  <si>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</si>
  <si>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</si>
  <si>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</si>
  <si>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</si>
  <si>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</si>
  <si>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</si>
  <si>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</si>
  <si>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</si>
  <si>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</si>
  <si>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</si>
  <si>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</si>
  <si>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</si>
  <si>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</si>
  <si>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</si>
  <si>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</si>
  <si>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</si>
  <si>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</si>
  <si>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</si>
  <si>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</si>
  <si>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</si>
  <si>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2023 (d)</t>
  </si>
  <si>
    <t>31 de diciembre de 2022 (e)</t>
  </si>
  <si>
    <t>Al 31 de Diciembre de 2023 y al 31 de diciembre de 2022 (b)</t>
  </si>
  <si>
    <t>Universidad Tecnologica de la Tarahumara</t>
  </si>
  <si>
    <t>Bajo protesta de decir verdad declaramos que los Estados Financieros y sus Notas son razonablemente correctos y responsabilidad del emisor</t>
  </si>
  <si>
    <t>CARLOS SERVANDO CHAVEZ TIZNADO</t>
  </si>
  <si>
    <t>DARITHSA LOYA GONZALEZ</t>
  </si>
  <si>
    <t>RECTOR</t>
  </si>
  <si>
    <t>DIRECTOR DE ADMINISTRACION</t>
  </si>
  <si>
    <t>_________________________________________________</t>
  </si>
  <si>
    <t>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</si>
</sst>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A1:S149"/>
  <sheetViews>
    <sheetView tabSelected="1" topLeftCell="A57" zoomScale="90" zoomScaleNormal="90" workbookViewId="0">
      <selection activeCell="B2" sqref="A2:G88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124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123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0" t="s">
        <v>121</v>
      </c>
      <c r="D6" s="30" t="s">
        <v>122</v>
      </c>
      <c r="E6" s="3" t="s">
        <v>3</v>
      </c>
      <c r="F6" s="30" t="s">
        <v>121</v>
      </c>
      <c r="G6" s="30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4543829.45</v>
      </c>
      <c r="D9" s="19">
        <f>SUM(D10:D16)</f>
        <v>1092310</v>
      </c>
      <c r="E9" s="11" t="s">
        <v>9</v>
      </c>
      <c r="F9" s="19">
        <f>SUM(F10:F18)</f>
        <v>1707679.39</v>
      </c>
      <c r="G9" s="19">
        <f>SUM(G10:G18)</f>
        <v>1566046</v>
      </c>
    </row>
    <row r="10" spans="2:8" x14ac:dyDescent="0.25">
      <c r="B10" s="12" t="s">
        <v>10</v>
      </c>
      <c r="C10" s="25">
        <v>4543829.45</v>
      </c>
      <c r="D10" s="25">
        <v>1092310</v>
      </c>
      <c r="E10" s="13" t="s">
        <v>11</v>
      </c>
      <c r="F10" s="25">
        <v>1707679.39</v>
      </c>
      <c r="G10" s="25">
        <v>1566046</v>
      </c>
    </row>
    <row r="11" spans="2:8" x14ac:dyDescent="0.25">
      <c r="B11" s="12" t="s">
        <v>12</v>
      </c>
      <c r="C11" s="25">
        <v>0</v>
      </c>
      <c r="D11" s="25">
        <v>0</v>
      </c>
      <c r="E11" s="13" t="s">
        <v>13</v>
      </c>
      <c r="F11" s="25">
        <v>0</v>
      </c>
      <c r="G11" s="25">
        <v>0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0</v>
      </c>
      <c r="G16" s="25">
        <v>0</v>
      </c>
    </row>
    <row r="17" spans="2:7" ht="24" x14ac:dyDescent="0.25">
      <c r="B17" s="10" t="s">
        <v>24</v>
      </c>
      <c r="C17" s="19">
        <f>SUM(C18:C24)</f>
        <v>4985168.32</v>
      </c>
      <c r="D17" s="19">
        <f>SUM(D18:D24)</f>
        <v>5090870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0</v>
      </c>
      <c r="G18" s="25">
        <v>0</v>
      </c>
    </row>
    <row r="19" spans="2:7" x14ac:dyDescent="0.25">
      <c r="B19" s="12" t="s">
        <v>28</v>
      </c>
      <c r="C19" s="25">
        <v>4985168.32</v>
      </c>
      <c r="D19" s="25">
        <v>5090870</v>
      </c>
      <c r="E19" s="11" t="s">
        <v>29</v>
      </c>
      <c r="F19" s="19">
        <f>SUM(F20:F22)</f>
        <v>4066463.52</v>
      </c>
      <c r="G19" s="19">
        <f>SUM(G20:G22)</f>
        <v>175884</v>
      </c>
    </row>
    <row r="20" spans="2:7" ht="24" x14ac:dyDescent="0.25">
      <c r="B20" s="12" t="s">
        <v>30</v>
      </c>
      <c r="C20" s="25">
        <v>0</v>
      </c>
      <c r="D20" s="25">
        <v>0</v>
      </c>
      <c r="E20" s="13" t="s">
        <v>31</v>
      </c>
      <c r="F20" s="25">
        <v>4066463.52</v>
      </c>
      <c r="G20" s="25">
        <v>175884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128230</v>
      </c>
      <c r="D25" s="19">
        <f>SUM(D26:D30)</f>
        <v>128230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128230</v>
      </c>
      <c r="D26" s="25">
        <v>128230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234141.17</v>
      </c>
      <c r="G27" s="19">
        <f>SUM(G28:G30)</f>
        <v>211000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234141.17</v>
      </c>
      <c r="G28" s="25">
        <v>211000</v>
      </c>
    </row>
    <row r="29" spans="2:7" ht="25.3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130996.14</v>
      </c>
      <c r="G31" s="19">
        <f>SUM(G32:G37)</f>
        <v>127159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130996.14</v>
      </c>
      <c r="G32" s="25">
        <v>127159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187851</v>
      </c>
      <c r="G38" s="19">
        <f>SUM(G39:G41)</f>
        <v>187851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187851</v>
      </c>
      <c r="G39" s="25">
        <v>187851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187851</v>
      </c>
      <c r="D41" s="19">
        <f>SUM(D42:D45)</f>
        <v>187851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187851</v>
      </c>
      <c r="D42" s="25">
        <v>187851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9845078.7699999996</v>
      </c>
      <c r="D47" s="19">
        <f>SUM(D41,D38,D37,D31,D25,D17,D9)</f>
        <v>6499261</v>
      </c>
      <c r="E47" s="6" t="s">
        <v>83</v>
      </c>
      <c r="F47" s="19">
        <f>SUM(F42,F38,F31,F27,F26,F23,F19,F9)</f>
        <v>6327131.2199999997</v>
      </c>
      <c r="G47" s="19">
        <f>SUM(G42,G38,G31,G27,G26,G23,G19,G9)</f>
        <v>2267940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60316031.799999997</v>
      </c>
      <c r="D52" s="25">
        <v>57356239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21625290.469999999</v>
      </c>
      <c r="D53" s="25">
        <v>17678278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705549</v>
      </c>
      <c r="D54" s="25">
        <v>705549</v>
      </c>
      <c r="E54" s="11" t="s">
        <v>95</v>
      </c>
      <c r="F54" s="25">
        <v>858434</v>
      </c>
      <c r="G54" s="25">
        <v>858434</v>
      </c>
    </row>
    <row r="55" spans="2:7" ht="21" customHeight="1" x14ac:dyDescent="0.25">
      <c r="B55" s="10" t="s">
        <v>96</v>
      </c>
      <c r="C55" s="25">
        <v>0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1500</v>
      </c>
      <c r="D56" s="25">
        <v>1500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858434</v>
      </c>
      <c r="G57" s="19">
        <f>SUM(G50:G55)</f>
        <v>858434</v>
      </c>
    </row>
    <row r="58" spans="2:7" x14ac:dyDescent="0.25">
      <c r="B58" s="10" t="s">
        <v>101</v>
      </c>
      <c r="C58" s="25">
        <v>221804</v>
      </c>
      <c r="D58" s="25">
        <v>221804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7185565.2199999997</v>
      </c>
      <c r="G59" s="19">
        <f>SUM(G47,G57)</f>
        <v>3126374</v>
      </c>
    </row>
    <row r="60" spans="2:7" ht="24" x14ac:dyDescent="0.25">
      <c r="B60" s="4" t="s">
        <v>103</v>
      </c>
      <c r="C60" s="19">
        <f>SUM(C50:C58)</f>
        <v>82870175.269999996</v>
      </c>
      <c r="D60" s="19">
        <f>SUM(D50:D58)</f>
        <v>75963370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92715254.039999992</v>
      </c>
      <c r="D62" s="19">
        <f>SUM(D47,D60)</f>
        <v>82462631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63124752.75</v>
      </c>
      <c r="G63" s="19">
        <f>SUM(G64:G66)</f>
        <v>62927979</v>
      </c>
    </row>
    <row r="64" spans="2:7" x14ac:dyDescent="0.25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63124752.75</v>
      </c>
      <c r="G66" s="25">
        <v>62927979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22404936.91</v>
      </c>
      <c r="G68" s="19">
        <f>SUM(G69:G73)</f>
        <v>16408280</v>
      </c>
    </row>
    <row r="69" spans="2:7" x14ac:dyDescent="0.25">
      <c r="B69" s="14"/>
      <c r="C69" s="22"/>
      <c r="D69" s="22"/>
      <c r="E69" s="11" t="s">
        <v>111</v>
      </c>
      <c r="F69" s="25">
        <v>5993514.9000000004</v>
      </c>
      <c r="G69" s="25">
        <v>702461</v>
      </c>
    </row>
    <row r="70" spans="2:7" x14ac:dyDescent="0.25">
      <c r="B70" s="14"/>
      <c r="C70" s="22"/>
      <c r="D70" s="22"/>
      <c r="E70" s="11" t="s">
        <v>112</v>
      </c>
      <c r="F70" s="25">
        <v>16411422.01</v>
      </c>
      <c r="G70" s="25">
        <v>15705819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85529689.659999996</v>
      </c>
      <c r="G79" s="19">
        <f>SUM(G63,G68,G75)</f>
        <v>79336259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1:7" ht="24" x14ac:dyDescent="0.25">
      <c r="B81" s="14"/>
      <c r="C81" s="22"/>
      <c r="D81" s="22"/>
      <c r="E81" s="6" t="s">
        <v>120</v>
      </c>
      <c r="F81" s="19">
        <f>SUM(F59,F79)</f>
        <v>92715254.879999995</v>
      </c>
      <c r="G81" s="19">
        <f>SUM(G59,G79)</f>
        <v>82462633</v>
      </c>
    </row>
    <row r="82" spans="1:7" ht="14.25" customHeight="1" thickBot="1" x14ac:dyDescent="0.3">
      <c r="B82" s="17"/>
      <c r="C82" s="23"/>
      <c r="D82" s="23"/>
      <c r="E82" s="18"/>
      <c r="F82" s="24"/>
      <c r="G82" s="24"/>
    </row>
    <row r="83" spans="1:7" ht="15" customHeight="1" x14ac:dyDescent="0.25"/>
    <row r="84" spans="1:7" s="28" customFormat="1" x14ac:dyDescent="0.25">
      <c r="A84" s="28" t="s">
        <v>125</v>
      </c>
      <c r="B84" s="27"/>
      <c r="C84" s="27"/>
      <c r="D84" s="27"/>
      <c r="E84" s="27"/>
    </row>
    <row r="85" spans="1:7" s="28" customFormat="1" x14ac:dyDescent="0.25">
      <c r="B85" s="27"/>
      <c r="C85" s="27"/>
      <c r="D85" s="27"/>
      <c r="E85" s="27"/>
    </row>
    <row r="86" spans="1:7" s="28" customFormat="1" x14ac:dyDescent="0.25">
      <c r="B86" s="27" t="s">
        <v>131</v>
      </c>
      <c r="C86" s="27"/>
      <c r="D86" s="27"/>
      <c r="E86" s="27" t="s">
        <v>130</v>
      </c>
    </row>
    <row r="87" spans="1:7" s="28" customFormat="1" x14ac:dyDescent="0.25">
      <c r="B87" s="27" t="s">
        <v>126</v>
      </c>
      <c r="D87" s="27"/>
      <c r="E87" s="27" t="s">
        <v>127</v>
      </c>
    </row>
    <row r="88" spans="1:7" s="28" customFormat="1" x14ac:dyDescent="0.25">
      <c r="B88" s="27" t="s">
        <v>128</v>
      </c>
      <c r="D88" s="27"/>
      <c r="E88" s="27" t="s">
        <v>129</v>
      </c>
    </row>
    <row r="89" spans="1:7" s="28" customFormat="1" x14ac:dyDescent="0.25">
      <c r="B89" s="27"/>
      <c r="C89" s="27"/>
      <c r="D89" s="27"/>
      <c r="E89" s="27"/>
    </row>
    <row r="90" spans="1:7" s="28" customFormat="1" x14ac:dyDescent="0.25">
      <c r="B90" s="27"/>
      <c r="C90" s="27"/>
      <c r="D90" s="27"/>
      <c r="E90" s="27"/>
    </row>
    <row r="91" spans="1:7" s="28" customFormat="1" x14ac:dyDescent="0.25">
      <c r="B91" s="27"/>
      <c r="C91" s="27"/>
      <c r="D91" s="27"/>
      <c r="E91" s="27"/>
    </row>
    <row r="92" spans="1:7" s="28" customFormat="1" x14ac:dyDescent="0.25">
      <c r="B92" s="27"/>
      <c r="C92" s="27"/>
      <c r="D92" s="27"/>
      <c r="E92" s="27"/>
    </row>
    <row r="93" spans="1:7" s="28" customFormat="1" x14ac:dyDescent="0.25">
      <c r="B93" s="27"/>
      <c r="C93" s="27"/>
      <c r="D93" s="27"/>
      <c r="E93" s="27"/>
    </row>
    <row r="94" spans="1:7" s="28" customFormat="1" x14ac:dyDescent="0.25">
      <c r="B94" s="27"/>
      <c r="C94" s="27"/>
      <c r="D94" s="27"/>
      <c r="E94" s="27"/>
    </row>
    <row r="95" spans="1:7" s="28" customFormat="1" x14ac:dyDescent="0.25">
      <c r="B95" s="27"/>
      <c r="C95" s="27"/>
      <c r="D95" s="27"/>
      <c r="E95" s="27"/>
    </row>
    <row r="96" spans="1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3622047244094491" right="0.23622047244094491" top="0.74803149606299213" bottom="0.74803149606299213" header="0.31496062992125984" footer="0.31496062992125984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2024-02-02T16:12:59Z</cp:lastPrinted>
  <dcterms:created xsi:type="dcterms:W3CDTF">2020-01-08T19:54:23Z</dcterms:created>
  <dcterms:modified xsi:type="dcterms:W3CDTF">2024-02-02T16:13:50Z</dcterms:modified>
</cp:coreProperties>
</file>