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Contabilidad\contabilidad\Administrativo 2023\CUENTA PUBLICA\LISTO\"/>
    </mc:Choice>
  </mc:AlternateContent>
  <xr:revisionPtr revIDLastSave="0" documentId="13_ncr:1_{9329795D-2055-41C5-98FB-028AB000B91F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1840" windowHeight="13020" xr2:uid="{00000000-000D-0000-FFFF-FFFF00000000}"/>
  </bookViews>
  <sheets>
    <sheet name="ESF_DET" sheetId="1" r:id="rId1"/>
  </sheets>
  <definedNames>
    <definedName name="_xlnm.Print_Area" localSheetId="0">ESF_DET!$A$1:$G$89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<sst xmlns="http://schemas.openxmlformats.org/spreadsheetml/2006/main" count="135" uniqueCount="131">
  <si>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</si>
  <si>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</si>
  <si>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</si>
  <si>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</si>
  <si>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</si>
  <si>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</si>
  <si>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</si>
  <si>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</si>
  <si>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</si>
  <si>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</si>
  <si>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</si>
  <si>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</si>
  <si>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</si>
  <si>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</si>
  <si>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</si>
  <si>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</si>
  <si>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</si>
  <si>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</si>
  <si>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</si>
  <si>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</si>
  <si>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</si>
  <si>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</si>
  <si>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</si>
  <si>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</si>
  <si>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</si>
  <si>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</si>
  <si>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</si>
  <si>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</si>
  <si>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</si>
  <si>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</si>
  <si>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</si>
  <si>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</si>
  <si>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</si>
  <si>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</si>
  <si>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</si>
  <si>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</si>
  <si>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</si>
  <si>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</si>
  <si>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</si>
  <si>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</si>
  <si>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</si>
  <si>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</si>
  <si>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</si>
  <si>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</si>
  <si>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</si>
  <si>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</si>
  <si>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</si>
  <si>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</si>
  <si>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</si>
  <si>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</si>
  <si>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</si>
  <si>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</si>
  <si>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</si>
  <si>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</si>
  <si>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</si>
  <si>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</si>
  <si>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</si>
  <si>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</si>
  <si>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</si>
  <si>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</si>
  <si>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</si>
  <si>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</si>
  <si>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</si>
  <si>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</si>
  <si>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</si>
  <si>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</si>
  <si>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</si>
  <si>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</si>
  <si>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</si>
  <si>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</si>
  <si>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</si>
  <si>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</si>
  <si>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</si>
  <si>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</si>
  <si>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</si>
  <si>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</si>
  <si>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</si>
  <si>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</si>
  <si>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</si>
  <si>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</si>
  <si>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</si>
  <si>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</si>
  <si>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</si>
  <si>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</si>
  <si>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</si>
  <si>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</si>
  <si>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</si>
  <si>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</si>
  <si>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</si>
  <si>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</si>
  <si>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</si>
  <si>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</si>
  <si>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</si>
  <si>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</si>
  <si>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</si>
  <si>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</si>
  <si>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</si>
  <si>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</si>
  <si>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</si>
  <si>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</si>
  <si>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</si>
  <si>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</si>
  <si>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</si>
  <si>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</si>
  <si>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</si>
  <si>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</si>
  <si>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</si>
  <si>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</si>
  <si>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</si>
  <si>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</si>
  <si>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</si>
  <si>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</si>
  <si>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</si>
  <si>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</si>
  <si>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</si>
  <si>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</si>
  <si>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</si>
  <si>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</si>
  <si>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</si>
  <si>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</si>
  <si>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</si>
  <si>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CHIHUAHUENSE DE LA JUVENTUD a)</t>
  </si>
  <si>
    <t>2023 (d)</t>
  </si>
  <si>
    <t>31 de diciembre de 2022 (e)</t>
  </si>
  <si>
    <t xml:space="preserve"> </t>
  </si>
  <si>
    <t>LIC. SELMA MARIANA OTEGA MENDOZA</t>
  </si>
  <si>
    <t>LIC. ANDRE ISMAEL SOTO PIÑON</t>
  </si>
  <si>
    <t>DIRECTORA GENERAL</t>
  </si>
  <si>
    <t>SUBDIRECTOR ADMINISTRATIVO</t>
  </si>
  <si>
    <t>INSTITUTO CHIHUAHUENSE DE LA JUVENTUD</t>
  </si>
  <si>
    <t>Al 1 de enero de 2023 y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</si>
</sst>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82" zoomScale="90" zoomScaleNormal="90" workbookViewId="0">
      <selection sqref="A1:G89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121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130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0" t="s">
        <v>122</v>
      </c>
      <c r="D6" s="30" t="s">
        <v>123</v>
      </c>
      <c r="E6" s="3" t="s">
        <v>3</v>
      </c>
      <c r="F6" s="30" t="s">
        <v>122</v>
      </c>
      <c r="G6" s="30" t="s">
        <v>123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1257410</v>
      </c>
      <c r="D9" s="19">
        <f>SUM(D10:D16)</f>
        <v>2220453</v>
      </c>
      <c r="E9" s="11" t="s">
        <v>9</v>
      </c>
      <c r="F9" s="19">
        <f>SUM(F10:F18)</f>
        <v>649109</v>
      </c>
      <c r="G9" s="19">
        <f>SUM(G10:G18)</f>
        <v>1656450</v>
      </c>
    </row>
    <row r="10" spans="2:8" x14ac:dyDescent="0.25">
      <c r="B10" s="12" t="s">
        <v>10</v>
      </c>
      <c r="C10" s="25">
        <v>10000</v>
      </c>
      <c r="D10" s="25">
        <v>4000</v>
      </c>
      <c r="E10" s="13" t="s">
        <v>11</v>
      </c>
      <c r="F10" s="25">
        <v>0</v>
      </c>
      <c r="G10" s="25">
        <v>0</v>
      </c>
    </row>
    <row r="11" spans="2:8" x14ac:dyDescent="0.25">
      <c r="B11" s="12" t="s">
        <v>12</v>
      </c>
      <c r="C11" s="25">
        <v>247186</v>
      </c>
      <c r="D11" s="25">
        <v>1204570</v>
      </c>
      <c r="E11" s="13" t="s">
        <v>13</v>
      </c>
      <c r="F11" s="25">
        <v>560983</v>
      </c>
      <c r="G11" s="25">
        <v>1445668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1000224</v>
      </c>
      <c r="D13" s="25">
        <v>1011883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1067</v>
      </c>
      <c r="G14" s="25">
        <v>1067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82556</v>
      </c>
      <c r="G16" s="25">
        <v>37183</v>
      </c>
    </row>
    <row r="17" spans="2:7" ht="24" x14ac:dyDescent="0.25">
      <c r="B17" s="10" t="s">
        <v>24</v>
      </c>
      <c r="C17" s="19">
        <f>SUM(C18:C24)</f>
        <v>1310654</v>
      </c>
      <c r="D17" s="19">
        <f>SUM(D18:D24)</f>
        <v>1510994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4503</v>
      </c>
      <c r="G18" s="25">
        <v>172532</v>
      </c>
    </row>
    <row r="19" spans="2:7" x14ac:dyDescent="0.25">
      <c r="B19" s="12" t="s">
        <v>28</v>
      </c>
      <c r="C19" s="25">
        <v>1307165</v>
      </c>
      <c r="D19" s="25">
        <v>1506371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3489</v>
      </c>
      <c r="D20" s="25">
        <v>4623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39</v>
      </c>
      <c r="D25" s="19">
        <f>SUM(D26:D30)</f>
        <v>0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39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3397716</v>
      </c>
      <c r="D38" s="19">
        <f>SUM(D39:D40)</f>
        <v>3397155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3397716</v>
      </c>
      <c r="D39" s="25">
        <v>3397155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5965819</v>
      </c>
      <c r="D47" s="19">
        <f>SUM(D41,D38,D37,D31,D25,D17,D9)</f>
        <v>7128602</v>
      </c>
      <c r="E47" s="6" t="s">
        <v>83</v>
      </c>
      <c r="F47" s="19">
        <f>SUM(F42,F38,F31,F27,F26,F23,F19,F9)</f>
        <v>649109</v>
      </c>
      <c r="G47" s="19">
        <f>SUM(G42,G38,G31,G27,G26,G23,G19,G9)</f>
        <v>1656450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0</v>
      </c>
      <c r="D52" s="25">
        <v>0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10066624</v>
      </c>
      <c r="D53" s="25">
        <v>10088107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0</v>
      </c>
      <c r="D54" s="25">
        <v>0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-6193101</v>
      </c>
      <c r="D55" s="25">
        <v>-4679463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1413</v>
      </c>
      <c r="D56" s="25">
        <v>1413</v>
      </c>
      <c r="E56" s="6"/>
      <c r="F56" s="20"/>
      <c r="G56" s="20"/>
    </row>
    <row r="57" spans="2:7" ht="24" x14ac:dyDescent="0.25">
      <c r="B57" s="10" t="s">
        <v>99</v>
      </c>
      <c r="C57" s="25">
        <v>4485</v>
      </c>
      <c r="D57" s="25">
        <v>4485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649109</v>
      </c>
      <c r="G59" s="19">
        <f>SUM(G47,G57)</f>
        <v>1656450</v>
      </c>
    </row>
    <row r="60" spans="2:7" ht="24" x14ac:dyDescent="0.25">
      <c r="B60" s="4" t="s">
        <v>103</v>
      </c>
      <c r="C60" s="19">
        <f>SUM(C50:C58)</f>
        <v>3879421</v>
      </c>
      <c r="D60" s="19">
        <f>SUM(D50:D58)</f>
        <v>5414542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9845240</v>
      </c>
      <c r="D62" s="19">
        <f>SUM(D47,D60)</f>
        <v>12543144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2856418</v>
      </c>
      <c r="G63" s="19">
        <f>SUM(G64:G66)</f>
        <v>2856418</v>
      </c>
    </row>
    <row r="64" spans="2:7" x14ac:dyDescent="0.25">
      <c r="B64" s="14"/>
      <c r="C64" s="22"/>
      <c r="D64" s="22"/>
      <c r="E64" s="11" t="s">
        <v>107</v>
      </c>
      <c r="F64" s="25">
        <v>0</v>
      </c>
      <c r="G64" s="25">
        <v>0</v>
      </c>
    </row>
    <row r="65" spans="2:7" x14ac:dyDescent="0.25">
      <c r="B65" s="14"/>
      <c r="C65" s="22"/>
      <c r="D65" s="22"/>
      <c r="E65" s="11" t="s">
        <v>108</v>
      </c>
      <c r="F65" s="25">
        <v>178644</v>
      </c>
      <c r="G65" s="25">
        <v>178644</v>
      </c>
    </row>
    <row r="66" spans="2:7" x14ac:dyDescent="0.25">
      <c r="B66" s="14"/>
      <c r="C66" s="22"/>
      <c r="D66" s="22"/>
      <c r="E66" s="11" t="s">
        <v>109</v>
      </c>
      <c r="F66" s="25">
        <v>2677774</v>
      </c>
      <c r="G66" s="25">
        <v>2677774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6339713</v>
      </c>
      <c r="G68" s="19">
        <f>SUM(G69:G73)</f>
        <v>8030276</v>
      </c>
    </row>
    <row r="69" spans="2:7" x14ac:dyDescent="0.25">
      <c r="B69" s="14"/>
      <c r="C69" s="22"/>
      <c r="D69" s="22"/>
      <c r="E69" s="11" t="s">
        <v>111</v>
      </c>
      <c r="F69" s="25">
        <v>-1690563</v>
      </c>
      <c r="G69" s="25">
        <v>5152019</v>
      </c>
    </row>
    <row r="70" spans="2:7" x14ac:dyDescent="0.25">
      <c r="B70" s="14"/>
      <c r="C70" s="22"/>
      <c r="D70" s="22"/>
      <c r="E70" s="11" t="s">
        <v>112</v>
      </c>
      <c r="F70" s="25">
        <v>8021632</v>
      </c>
      <c r="G70" s="25">
        <v>2869613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8644</v>
      </c>
      <c r="G73" s="25">
        <v>8644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9196131</v>
      </c>
      <c r="G79" s="19">
        <f>SUM(G63,G68,G75)</f>
        <v>10886694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9845240</v>
      </c>
      <c r="G81" s="19">
        <f>SUM(G59,G79)</f>
        <v>12543144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 t="s">
        <v>124</v>
      </c>
      <c r="D85" s="27"/>
      <c r="E85" s="27"/>
    </row>
    <row r="86" spans="2:7" s="28" customFormat="1" x14ac:dyDescent="0.25">
      <c r="B86" s="27" t="s">
        <v>125</v>
      </c>
      <c r="C86" s="27"/>
      <c r="D86" s="27"/>
      <c r="E86" s="28" t="s">
        <v>126</v>
      </c>
      <c r="F86" s="27"/>
    </row>
    <row r="87" spans="2:7" s="28" customFormat="1" x14ac:dyDescent="0.25">
      <c r="B87" s="27" t="s">
        <v>127</v>
      </c>
      <c r="C87" s="27"/>
      <c r="D87" s="27"/>
      <c r="E87" s="28" t="s">
        <v>128</v>
      </c>
      <c r="F87" s="27"/>
    </row>
    <row r="88" spans="2:7" s="28" customFormat="1" x14ac:dyDescent="0.25">
      <c r="B88" s="27" t="s">
        <v>129</v>
      </c>
      <c r="C88" s="27"/>
      <c r="D88" s="27"/>
      <c r="E88" s="28" t="s">
        <v>129</v>
      </c>
      <c r="F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DAVID EDUARDO FLORES HARO</cp:lastModifiedBy>
  <cp:lastPrinted>2024-02-06T21:30:34Z</cp:lastPrinted>
  <dcterms:created xsi:type="dcterms:W3CDTF">2020-01-08T19:54:23Z</dcterms:created>
  <dcterms:modified xsi:type="dcterms:W3CDTF">2024-02-06T21:55:51Z</dcterms:modified>
</cp:coreProperties>
</file>