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3\ANUAL 2023\"/>
    </mc:Choice>
  </mc:AlternateContent>
  <xr:revisionPtr revIDLastSave="0" documentId="13_ncr:1_{6A067B4B-BD83-49E5-B1FF-D12084156C02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4240" windowHeight="131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<sst xmlns="http://schemas.openxmlformats.org/spreadsheetml/2006/main" count="133" uniqueCount="130">
  <si>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</si>
  <si>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</si>
  <si>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</si>
  <si>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</si>
  <si>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</si>
  <si>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</si>
  <si>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</si>
  <si>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</si>
  <si>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</si>
  <si>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</si>
  <si>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</si>
  <si>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</si>
  <si>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</si>
  <si>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</si>
  <si>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</si>
  <si>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</si>
  <si>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</si>
  <si>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</si>
  <si>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</si>
  <si>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</si>
  <si>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</si>
  <si>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</si>
  <si>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</si>
  <si>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</si>
  <si>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</si>
  <si>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</si>
  <si>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</si>
  <si>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</si>
  <si>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</si>
  <si>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</si>
  <si>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</si>
  <si>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</si>
  <si>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</si>
  <si>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</si>
  <si>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</si>
  <si>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</si>
  <si>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</si>
  <si>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</si>
  <si>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</si>
  <si>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</si>
  <si>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</si>
  <si>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</si>
  <si>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</si>
  <si>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</si>
  <si>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</si>
  <si>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</si>
  <si>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</si>
  <si>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</si>
  <si>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</si>
  <si>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</si>
  <si>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</si>
  <si>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</si>
  <si>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</si>
  <si>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</si>
  <si>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</si>
  <si>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</si>
  <si>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</si>
  <si>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</si>
  <si>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</si>
  <si>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</si>
  <si>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</si>
  <si>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</si>
  <si>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</si>
  <si>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</si>
  <si>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</si>
  <si>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</si>
  <si>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</si>
  <si>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</si>
  <si>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</si>
  <si>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</si>
  <si>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</si>
  <si>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</si>
  <si>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</si>
  <si>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</si>
  <si>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</si>
  <si>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</si>
  <si>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</si>
  <si>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</si>
  <si>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</si>
  <si>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</si>
  <si>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</si>
  <si>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</si>
  <si>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</si>
  <si>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</si>
  <si>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</si>
  <si>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</si>
  <si>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</si>
  <si>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</si>
  <si>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</si>
  <si>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</si>
  <si>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</si>
  <si>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</si>
  <si>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</si>
  <si>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</si>
  <si>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</si>
  <si>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</si>
  <si>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</si>
  <si>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</si>
  <si>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</si>
  <si>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</si>
  <si>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</si>
  <si>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</si>
  <si>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</si>
  <si>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</si>
  <si>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</si>
  <si>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</si>
  <si>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</si>
  <si>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</si>
  <si>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</si>
  <si>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</si>
  <si>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</si>
  <si>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</si>
  <si>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</si>
  <si>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</si>
  <si>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</si>
  <si>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</si>
  <si>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</si>
  <si>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</si>
  <si>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</si>
  <si>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</si>
  <si>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</si>
  <si>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SUBSISTEMA DE PREPARATORIA ABIERTA Y TELEBACHILLERATO DEL ESTADO DE CHIHUAHUA</t>
  </si>
  <si>
    <t>2023</t>
  </si>
  <si>
    <t>31 de diciembre de 2022</t>
  </si>
  <si>
    <t>Bajo protesta de decir la verdad declaramos que los Estados Financieros y sus Notas son razonablemente correctos y responsabilidad del emisor.</t>
  </si>
  <si>
    <t>Mtra. Almendra del Carmen Piñon Cano</t>
  </si>
  <si>
    <t>Directora Administrativa</t>
  </si>
  <si>
    <t>Al 31 de diciembre de 2023 y al 31 de diciembre de 2022</t>
  </si>
  <si>
    <t>M.C. Socorro Olivas Loya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</si>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</sst>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B93" sqref="B1:G93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7" t="s">
        <v>121</v>
      </c>
      <c r="C2" s="38"/>
      <c r="D2" s="38"/>
      <c r="E2" s="38"/>
      <c r="F2" s="38"/>
      <c r="G2" s="39"/>
    </row>
    <row r="3" spans="2:8" x14ac:dyDescent="0.25">
      <c r="B3" s="40" t="s">
        <v>1</v>
      </c>
      <c r="C3" s="41"/>
      <c r="D3" s="41"/>
      <c r="E3" s="41"/>
      <c r="F3" s="41"/>
      <c r="G3" s="42"/>
    </row>
    <row r="4" spans="2:8" ht="15" customHeight="1" x14ac:dyDescent="0.25">
      <c r="B4" s="43" t="s">
        <v>127</v>
      </c>
      <c r="C4" s="44"/>
      <c r="D4" s="44"/>
      <c r="E4" s="44"/>
      <c r="F4" s="44"/>
      <c r="G4" s="45"/>
    </row>
    <row r="5" spans="2:8" ht="15.75" thickBot="1" x14ac:dyDescent="0.3">
      <c r="B5" s="46" t="s">
        <v>2</v>
      </c>
      <c r="C5" s="47"/>
      <c r="D5" s="47"/>
      <c r="E5" s="47"/>
      <c r="F5" s="47"/>
      <c r="G5" s="48"/>
    </row>
    <row r="6" spans="2:8" ht="39.6" customHeight="1" thickBot="1" x14ac:dyDescent="0.3">
      <c r="B6" s="3" t="s">
        <v>3</v>
      </c>
      <c r="C6" s="30" t="s">
        <v>122</v>
      </c>
      <c r="D6" s="30" t="s">
        <v>123</v>
      </c>
      <c r="E6" s="3" t="s">
        <v>3</v>
      </c>
      <c r="F6" s="30" t="s">
        <v>122</v>
      </c>
      <c r="G6" s="30" t="s">
        <v>123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75427792.359999999</v>
      </c>
      <c r="D9" s="19">
        <f>SUM(D10:D16)</f>
        <v>64119747.740000002</v>
      </c>
      <c r="E9" s="11" t="s">
        <v>9</v>
      </c>
      <c r="F9" s="19">
        <f>SUM(F10:F18)</f>
        <v>17609738.969999999</v>
      </c>
      <c r="G9" s="19">
        <f>SUM(G10:G18)</f>
        <v>18316957.310000002</v>
      </c>
    </row>
    <row r="10" spans="2:8" x14ac:dyDescent="0.25">
      <c r="B10" s="12" t="s">
        <v>10</v>
      </c>
      <c r="C10" s="25">
        <v>0</v>
      </c>
      <c r="D10" s="25">
        <v>0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75427792.359999999</v>
      </c>
      <c r="D11" s="25">
        <v>64119747.740000002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13497649.99</v>
      </c>
      <c r="G16" s="25">
        <v>13001015.140000001</v>
      </c>
    </row>
    <row r="17" spans="2:7" ht="24" x14ac:dyDescent="0.25">
      <c r="B17" s="10" t="s">
        <v>24</v>
      </c>
      <c r="C17" s="19">
        <f>SUM(C18:C24)</f>
        <v>28995476.809999999</v>
      </c>
      <c r="D17" s="19">
        <f>SUM(D18:D24)</f>
        <v>29686804.489999998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4112088.98</v>
      </c>
      <c r="G18" s="25">
        <v>5315942.17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28995476.809999999</v>
      </c>
      <c r="D20" s="25">
        <v>29686804.489999998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92235.66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92235.66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72989.98</v>
      </c>
      <c r="G38" s="19">
        <f>SUM(G39:G41)</f>
        <v>36973.17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72989.98</v>
      </c>
      <c r="G41" s="25">
        <v>36973.17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104515504.83</v>
      </c>
      <c r="D47" s="19">
        <f>SUM(D41,D38,D37,D31,D25,D17,D9)</f>
        <v>93806552.230000004</v>
      </c>
      <c r="E47" s="6" t="s">
        <v>83</v>
      </c>
      <c r="F47" s="19">
        <f>SUM(F42,F38,F31,F27,F26,F23,F19,F9)</f>
        <v>17682728.949999999</v>
      </c>
      <c r="G47" s="19">
        <f>SUM(G42,G38,G31,G27,G26,G23,G19,G9)</f>
        <v>18353930.480000004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5246000</v>
      </c>
      <c r="D52" s="25">
        <v>5246000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18133817.780000001</v>
      </c>
      <c r="D53" s="25">
        <v>16716150.27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1649906.57</v>
      </c>
      <c r="D54" s="25">
        <v>1484630.29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-17099503.989999998</v>
      </c>
      <c r="D55" s="25">
        <v>-16603520.75</v>
      </c>
      <c r="E55" s="11" t="s">
        <v>97</v>
      </c>
      <c r="F55" s="25">
        <v>45908018.369999997</v>
      </c>
      <c r="G55" s="25">
        <v>45908018.369999997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-28764167.43</v>
      </c>
      <c r="D57" s="25">
        <v>-28764167.43</v>
      </c>
      <c r="E57" s="6" t="s">
        <v>100</v>
      </c>
      <c r="F57" s="19">
        <f>SUM(F50:F55)</f>
        <v>45908018.369999997</v>
      </c>
      <c r="G57" s="19">
        <f>SUM(G50:G55)</f>
        <v>45908018.369999997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63590747.319999993</v>
      </c>
      <c r="G59" s="19">
        <f>SUM(G47,G57)</f>
        <v>64261948.850000001</v>
      </c>
    </row>
    <row r="60" spans="2:7" ht="24" x14ac:dyDescent="0.25">
      <c r="B60" s="4" t="s">
        <v>103</v>
      </c>
      <c r="C60" s="19">
        <f>SUM(C50:C58)</f>
        <v>-20833947.069999997</v>
      </c>
      <c r="D60" s="19">
        <f>SUM(D50:D58)</f>
        <v>-21920907.620000001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83681557.760000005</v>
      </c>
      <c r="D62" s="19">
        <f>SUM(D47,D60)</f>
        <v>71885644.609999999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9289943.4499999993</v>
      </c>
      <c r="G63" s="19">
        <f>SUM(G64:G66)</f>
        <v>9289943.4499999993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5246000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4043943.45</v>
      </c>
      <c r="G66" s="25">
        <v>9289943.4499999993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10800866.989999998</v>
      </c>
      <c r="G68" s="19">
        <f>SUM(G69:G73)</f>
        <v>-1666247.6899999995</v>
      </c>
    </row>
    <row r="69" spans="2:7" x14ac:dyDescent="0.25">
      <c r="B69" s="14"/>
      <c r="C69" s="22"/>
      <c r="D69" s="22"/>
      <c r="E69" s="11" t="s">
        <v>111</v>
      </c>
      <c r="F69" s="25">
        <v>15540612.68</v>
      </c>
      <c r="G69" s="25">
        <v>11727949.16</v>
      </c>
    </row>
    <row r="70" spans="2:7" x14ac:dyDescent="0.25">
      <c r="B70" s="14"/>
      <c r="C70" s="22"/>
      <c r="D70" s="22"/>
      <c r="E70" s="11" t="s">
        <v>112</v>
      </c>
      <c r="F70" s="25">
        <v>-4739745.6900000004</v>
      </c>
      <c r="G70" s="25">
        <v>-13394196.85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20090810.439999998</v>
      </c>
      <c r="G79" s="19">
        <f>SUM(G63,G68,G75)</f>
        <v>7623695.7599999998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83681557.75999999</v>
      </c>
      <c r="G81" s="19">
        <f>SUM(G59,G79)</f>
        <v>71885644.609999999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31" t="s">
        <v>124</v>
      </c>
      <c r="C84" s="32"/>
      <c r="D84" s="32"/>
      <c r="E84" s="33"/>
      <c r="F84" s="33"/>
    </row>
    <row r="85" spans="2:7" s="28" customFormat="1" x14ac:dyDescent="0.25">
      <c r="B85" s="34"/>
      <c r="C85" s="35"/>
      <c r="D85" s="35"/>
      <c r="E85" s="34"/>
      <c r="F85" s="34"/>
    </row>
    <row r="86" spans="2:7" s="28" customFormat="1" x14ac:dyDescent="0.25">
      <c r="B86" s="34"/>
      <c r="C86" s="35"/>
      <c r="D86" s="35"/>
      <c r="E86" s="34"/>
      <c r="F86" s="34"/>
    </row>
    <row r="87" spans="2:7" s="28" customFormat="1" x14ac:dyDescent="0.25">
      <c r="B87" s="34"/>
      <c r="C87" s="35"/>
      <c r="D87" s="35"/>
      <c r="E87" s="34"/>
      <c r="F87" s="34"/>
    </row>
    <row r="88" spans="2:7" s="28" customFormat="1" x14ac:dyDescent="0.25">
      <c r="B88" s="34"/>
      <c r="C88" s="35"/>
      <c r="D88" s="35"/>
      <c r="E88" s="34"/>
      <c r="F88" s="34"/>
    </row>
    <row r="89" spans="2:7" s="28" customFormat="1" x14ac:dyDescent="0.25">
      <c r="B89" s="34"/>
      <c r="C89" s="35"/>
      <c r="D89" s="35"/>
      <c r="E89" s="34"/>
      <c r="F89" s="34"/>
    </row>
    <row r="90" spans="2:7" s="28" customFormat="1" x14ac:dyDescent="0.25">
      <c r="B90" s="36" t="s">
        <v>128</v>
      </c>
      <c r="C90" s="34"/>
      <c r="D90" s="36"/>
      <c r="E90" s="36"/>
      <c r="F90" s="36" t="s">
        <v>125</v>
      </c>
    </row>
    <row r="91" spans="2:7" s="28" customFormat="1" x14ac:dyDescent="0.25">
      <c r="B91" s="36" t="s">
        <v>129</v>
      </c>
      <c r="C91" s="34"/>
      <c r="F91" s="36" t="s">
        <v>126</v>
      </c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66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2024-02-02T20:49:37Z</cp:lastPrinted>
  <dcterms:created xsi:type="dcterms:W3CDTF">2020-01-08T19:54:23Z</dcterms:created>
  <dcterms:modified xsi:type="dcterms:W3CDTF">2024-02-02T20:49:37Z</dcterms:modified>
</cp:coreProperties>
</file>