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<sst xmlns="http://schemas.openxmlformats.org/spreadsheetml/2006/main" count="167" uniqueCount="94">
  <si>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</si>
  <si>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</si>
  <si>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</si>
  <si>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</si>
  <si>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</si>
  <si>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</si>
  <si>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</si>
  <si>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</si>
  <si>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</si>
  <si>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</si>
  <si>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</si>
  <si>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</si>
  <si>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</si>
  <si>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</si>
  <si>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</si>
  <si>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</si>
  <si>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</si>
  <si>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</si>
  <si>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</si>
  <si>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</si>
  <si>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</si>
  <si>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</si>
  <si>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</si>
  <si>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</si>
  <si>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</si>
  <si>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</si>
  <si>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</si>
  <si>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</si>
  <si>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</si>
  <si>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</si>
  <si>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</si>
  <si>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</si>
  <si>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</si>
  <si>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</si>
  <si>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</si>
  <si>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</si>
  <si>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</si>
  <si>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</si>
  <si>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</si>
  <si>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</si>
  <si>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</si>
  <si>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</si>
  <si>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</si>
  <si>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</si>
  <si>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</si>
  <si>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</si>
  <si>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</si>
  <si>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</si>
  <si>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</si>
  <si>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</si>
  <si>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</si>
  <si>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</si>
  <si>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</si>
  <si>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</si>
  <si>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</si>
  <si>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</si>
  <si>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</si>
  <si>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</si>
  <si>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</si>
  <si>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</si>
  <si>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</si>
  <si>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</si>
  <si>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</si>
  <si>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</si>
  <si>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</si>
  <si>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</si>
  <si>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</si>
  <si>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</si>
  <si>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</si>
  <si>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</si>
  <si>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</si>
  <si>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</si>
  <si>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</si>
  <si>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</si>
  <si>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</si>
  <si>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</si>
  <si>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</si>
  <si>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</si>
  <si>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</si>
  <si>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</si>
  <si>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</si>
  <si>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</si>
  <si>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</si>
  <si>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</si>
  <si>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</si>
  <si>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</si>
  <si>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</si>
  <si>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Y SANEAMIENTO DE ÁLVARO OBREGÓN (a)</t>
  </si>
  <si>
    <t>Del 1 de Enero al 31 de Diciembre de 2023 (b)</t>
  </si>
  <si>
    <t>Bajo protesta de decir verdad declaramos que los Estados Financieros y sus notas, son razonablemente correctos y son responsabilidad del emisor.</t>
  </si>
  <si>
    <t>C. Naúl Rocha Orozco</t>
  </si>
  <si>
    <t>L.A.E. Patricia Arzaga Pérez</t>
  </si>
  <si>
    <t>Director Ejecutivo</t>
  </si>
  <si>
    <t>Directora Financiera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</si>
</sst>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left" vertical="top"/>
    </xf>
    <xf numFmtId="0" fontId="20" fillId="35" borderId="0" xfId="0" applyFont="1" applyFill="1" applyAlignment="1">
      <alignment horizontal="center" vertical="top" wrapText="1"/>
    </xf>
    <xf numFmtId="0" fontId="21" fillId="34" borderId="0" xfId="0" applyFont="1" applyFill="1" applyAlignment="1">
      <alignment/>
    </xf>
    <xf numFmtId="0" fontId="20" fillId="35" borderId="0" xfId="0" applyFont="1" applyFill="1" applyAlignment="1">
      <alignment horizontal="center" vertical="top" wrapText="1"/>
    </xf>
    <xf numFmtId="0" fontId="20" fillId="34" borderId="0" xfId="0" applyFont="1" applyFill="1" applyAlignment="1" applyProtection="1">
      <alignment horizontal="center" vertical="top" wrapText="1"/>
      <protection locked="0"/>
    </xf>
    <xf numFmtId="0" fontId="20" fillId="34" borderId="0" xfId="0" applyFont="1" applyFill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161</xdr:row>
      <xdr:rowOff>152400</xdr:rowOff>
    </xdr:from>
    <xdr:to>
      <xdr:col>2</xdr:col>
      <xdr:colOff>2019300</xdr:colOff>
      <xdr:row>164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803207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161</xdr:row>
      <xdr:rowOff>133350</xdr:rowOff>
    </xdr:from>
    <xdr:to>
      <xdr:col>5</xdr:col>
      <xdr:colOff>771525</xdr:colOff>
      <xdr:row>164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8013025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157" activePane="bottomLeft" state="frozen"/>
      <selection pane="topLeft" activeCell="A1" sqref="A1"/>
      <selection pane="bottomLeft" activeCell="B2" sqref="B2:I16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3.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3.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3.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4.2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7.7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3.5">
      <c r="B10" s="7" t="s">
        <v>11</v>
      </c>
      <c r="C10" s="8"/>
      <c r="D10" s="14">
        <f aca="true" t="shared" si="0" ref="D10:I10">D11+D19+D29+D39+D49+D59+D72+D76+D63</f>
        <v>5442178.640000001</v>
      </c>
      <c r="E10" s="14">
        <f t="shared" si="0"/>
        <v>766108.9999999999</v>
      </c>
      <c r="F10" s="14">
        <f t="shared" si="0"/>
        <v>6208287.640000001</v>
      </c>
      <c r="G10" s="14">
        <f t="shared" si="0"/>
        <v>5876728.01</v>
      </c>
      <c r="H10" s="14">
        <f t="shared" si="0"/>
        <v>5801660.949999999</v>
      </c>
      <c r="I10" s="14">
        <f t="shared" si="0"/>
        <v>331559.63000000006</v>
      </c>
    </row>
    <row r="11" spans="2:9" ht="13.5">
      <c r="B11" s="3" t="s">
        <v>12</v>
      </c>
      <c r="C11" s="9"/>
      <c r="D11" s="15">
        <f aca="true" t="shared" si="1" ref="D11:I11">SUM(D12:D18)</f>
        <v>1125576.9900000002</v>
      </c>
      <c r="E11" s="15">
        <f t="shared" si="1"/>
        <v>264326.77</v>
      </c>
      <c r="F11" s="15">
        <f t="shared" si="1"/>
        <v>1389903.7600000002</v>
      </c>
      <c r="G11" s="15">
        <f t="shared" si="1"/>
        <v>1389174.98</v>
      </c>
      <c r="H11" s="15">
        <f t="shared" si="1"/>
        <v>1357979.24</v>
      </c>
      <c r="I11" s="15">
        <f t="shared" si="1"/>
        <v>728.7800000000861</v>
      </c>
    </row>
    <row r="12" spans="2:9" ht="13.5">
      <c r="B12" s="13" t="s">
        <v>13</v>
      </c>
      <c r="C12" s="11"/>
      <c r="D12" s="15">
        <v>564129.81</v>
      </c>
      <c r="E12" s="16">
        <v>30975.75</v>
      </c>
      <c r="F12" s="16">
        <f>D12+E12</f>
        <v>595105.56</v>
      </c>
      <c r="G12" s="16">
        <v>595104.86</v>
      </c>
      <c r="H12" s="16">
        <v>595104.86</v>
      </c>
      <c r="I12" s="16">
        <f>F12-G12</f>
        <v>0.7000000000698492</v>
      </c>
    </row>
    <row r="13" spans="2:9" ht="13.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307092.33</v>
      </c>
      <c r="E14" s="16">
        <v>116786.01</v>
      </c>
      <c r="F14" s="16">
        <f t="shared" si="2"/>
        <v>423878.34</v>
      </c>
      <c r="G14" s="16">
        <v>423255.77</v>
      </c>
      <c r="H14" s="16">
        <v>423255.77</v>
      </c>
      <c r="I14" s="16">
        <f t="shared" si="3"/>
        <v>622.570000000007</v>
      </c>
    </row>
    <row r="15" spans="2:9" ht="13.5">
      <c r="B15" s="13" t="s">
        <v>16</v>
      </c>
      <c r="C15" s="11"/>
      <c r="D15" s="15">
        <v>92500.02</v>
      </c>
      <c r="E15" s="16">
        <v>96740.55</v>
      </c>
      <c r="F15" s="16">
        <f t="shared" si="2"/>
        <v>189240.57</v>
      </c>
      <c r="G15" s="16">
        <v>189135.3</v>
      </c>
      <c r="H15" s="16">
        <v>157939.56</v>
      </c>
      <c r="I15" s="16">
        <f t="shared" si="3"/>
        <v>105.27000000001863</v>
      </c>
    </row>
    <row r="16" spans="2:9" ht="13.5">
      <c r="B16" s="13" t="s">
        <v>17</v>
      </c>
      <c r="C16" s="11"/>
      <c r="D16" s="15">
        <v>161854.83</v>
      </c>
      <c r="E16" s="16">
        <v>19824.46</v>
      </c>
      <c r="F16" s="16">
        <f t="shared" si="2"/>
        <v>181679.28999999998</v>
      </c>
      <c r="G16" s="16">
        <v>181679.05</v>
      </c>
      <c r="H16" s="16">
        <v>181679.05</v>
      </c>
      <c r="I16" s="16">
        <f t="shared" si="3"/>
        <v>0.23999999999068677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1034682.77</v>
      </c>
      <c r="E19" s="15">
        <f t="shared" si="4"/>
        <v>-63669.57000000001</v>
      </c>
      <c r="F19" s="15">
        <f t="shared" si="4"/>
        <v>971013.2</v>
      </c>
      <c r="G19" s="15">
        <f t="shared" si="4"/>
        <v>962336.77</v>
      </c>
      <c r="H19" s="15">
        <f t="shared" si="4"/>
        <v>962308.72</v>
      </c>
      <c r="I19" s="15">
        <f t="shared" si="4"/>
        <v>8676.430000000037</v>
      </c>
    </row>
    <row r="20" spans="2:9" ht="13.5">
      <c r="B20" s="13" t="s">
        <v>21</v>
      </c>
      <c r="C20" s="11"/>
      <c r="D20" s="15">
        <v>26242.56</v>
      </c>
      <c r="E20" s="16">
        <v>1874.47</v>
      </c>
      <c r="F20" s="15">
        <f aca="true" t="shared" si="5" ref="F20:F28">D20+E20</f>
        <v>28117.030000000002</v>
      </c>
      <c r="G20" s="16">
        <v>27635.31</v>
      </c>
      <c r="H20" s="16">
        <v>27635.31</v>
      </c>
      <c r="I20" s="16">
        <f>F20-G20</f>
        <v>481.72000000000116</v>
      </c>
    </row>
    <row r="21" spans="2:9" ht="13.5">
      <c r="B21" s="13" t="s">
        <v>22</v>
      </c>
      <c r="C21" s="11"/>
      <c r="D21" s="15">
        <v>7260.94</v>
      </c>
      <c r="E21" s="16">
        <v>49803.5</v>
      </c>
      <c r="F21" s="15">
        <f t="shared" si="5"/>
        <v>57064.44</v>
      </c>
      <c r="G21" s="16">
        <v>57064.44</v>
      </c>
      <c r="H21" s="16">
        <v>57064.44</v>
      </c>
      <c r="I21" s="16">
        <f aca="true" t="shared" si="6" ref="I21:I83">F21-G21</f>
        <v>0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23446.71</v>
      </c>
      <c r="E23" s="16">
        <v>27258.18</v>
      </c>
      <c r="F23" s="15">
        <f t="shared" si="5"/>
        <v>50704.89</v>
      </c>
      <c r="G23" s="16">
        <v>50704.89</v>
      </c>
      <c r="H23" s="16">
        <v>50703.84</v>
      </c>
      <c r="I23" s="16">
        <f t="shared" si="6"/>
        <v>0</v>
      </c>
    </row>
    <row r="24" spans="2:9" ht="13.5">
      <c r="B24" s="13" t="s">
        <v>25</v>
      </c>
      <c r="C24" s="11"/>
      <c r="D24" s="15">
        <v>14512.58</v>
      </c>
      <c r="E24" s="16">
        <v>-12159.58</v>
      </c>
      <c r="F24" s="15">
        <f t="shared" si="5"/>
        <v>2353</v>
      </c>
      <c r="G24" s="16">
        <v>2353</v>
      </c>
      <c r="H24" s="16">
        <v>2353</v>
      </c>
      <c r="I24" s="16">
        <f t="shared" si="6"/>
        <v>0</v>
      </c>
    </row>
    <row r="25" spans="2:9" ht="13.5">
      <c r="B25" s="13" t="s">
        <v>26</v>
      </c>
      <c r="C25" s="11"/>
      <c r="D25" s="15">
        <v>219911.66</v>
      </c>
      <c r="E25" s="16">
        <v>107247.58</v>
      </c>
      <c r="F25" s="15">
        <f t="shared" si="5"/>
        <v>327159.24</v>
      </c>
      <c r="G25" s="16">
        <v>318965.29</v>
      </c>
      <c r="H25" s="16">
        <v>318964.86</v>
      </c>
      <c r="I25" s="16">
        <f t="shared" si="6"/>
        <v>8193.950000000012</v>
      </c>
    </row>
    <row r="26" spans="2:9" ht="13.5">
      <c r="B26" s="13" t="s">
        <v>27</v>
      </c>
      <c r="C26" s="11"/>
      <c r="D26" s="15">
        <v>9980.52</v>
      </c>
      <c r="E26" s="16">
        <v>32943.61</v>
      </c>
      <c r="F26" s="15">
        <f t="shared" si="5"/>
        <v>42924.130000000005</v>
      </c>
      <c r="G26" s="16">
        <v>42924.14</v>
      </c>
      <c r="H26" s="16">
        <v>42924.06</v>
      </c>
      <c r="I26" s="16">
        <f t="shared" si="6"/>
        <v>-0.00999999999476131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733327.8</v>
      </c>
      <c r="E28" s="16">
        <v>-270637.33</v>
      </c>
      <c r="F28" s="15">
        <f t="shared" si="5"/>
        <v>462690.47000000003</v>
      </c>
      <c r="G28" s="16">
        <v>462689.7</v>
      </c>
      <c r="H28" s="16">
        <v>462663.21</v>
      </c>
      <c r="I28" s="16">
        <f t="shared" si="6"/>
        <v>0.7700000000186265</v>
      </c>
    </row>
    <row r="29" spans="2:9" ht="13.5">
      <c r="B29" s="3" t="s">
        <v>30</v>
      </c>
      <c r="C29" s="9"/>
      <c r="D29" s="15">
        <f aca="true" t="shared" si="7" ref="D29:I29">SUM(D30:D38)</f>
        <v>3064618.2900000005</v>
      </c>
      <c r="E29" s="15">
        <f t="shared" si="7"/>
        <v>-267859.8800000001</v>
      </c>
      <c r="F29" s="15">
        <f t="shared" si="7"/>
        <v>2796758.41</v>
      </c>
      <c r="G29" s="15">
        <f t="shared" si="7"/>
        <v>2784414.5799999996</v>
      </c>
      <c r="H29" s="15">
        <f t="shared" si="7"/>
        <v>2765852.32</v>
      </c>
      <c r="I29" s="15">
        <f t="shared" si="7"/>
        <v>12343.829999999896</v>
      </c>
    </row>
    <row r="30" spans="2:9" ht="13.5">
      <c r="B30" s="13" t="s">
        <v>31</v>
      </c>
      <c r="C30" s="11"/>
      <c r="D30" s="15">
        <v>2625079.69</v>
      </c>
      <c r="E30" s="16">
        <v>-1093862.03</v>
      </c>
      <c r="F30" s="15">
        <f aca="true" t="shared" si="8" ref="F30:F38">D30+E30</f>
        <v>1531217.66</v>
      </c>
      <c r="G30" s="16">
        <v>1531217.66</v>
      </c>
      <c r="H30" s="16">
        <v>1531217.49</v>
      </c>
      <c r="I30" s="16">
        <f t="shared" si="6"/>
        <v>0</v>
      </c>
    </row>
    <row r="31" spans="2:9" ht="13.5">
      <c r="B31" s="13" t="s">
        <v>32</v>
      </c>
      <c r="C31" s="11"/>
      <c r="D31" s="15">
        <v>51068.95</v>
      </c>
      <c r="E31" s="16">
        <v>119000</v>
      </c>
      <c r="F31" s="15">
        <f t="shared" si="8"/>
        <v>170068.95</v>
      </c>
      <c r="G31" s="16">
        <v>167467</v>
      </c>
      <c r="H31" s="16">
        <v>167467</v>
      </c>
      <c r="I31" s="16">
        <f t="shared" si="6"/>
        <v>2601.9500000000116</v>
      </c>
    </row>
    <row r="32" spans="2:9" ht="13.5">
      <c r="B32" s="13" t="s">
        <v>33</v>
      </c>
      <c r="C32" s="11"/>
      <c r="D32" s="15">
        <v>12801.33</v>
      </c>
      <c r="E32" s="16">
        <v>190232.01</v>
      </c>
      <c r="F32" s="15">
        <f t="shared" si="8"/>
        <v>203033.34</v>
      </c>
      <c r="G32" s="16">
        <v>194762.44</v>
      </c>
      <c r="H32" s="16">
        <v>194762.44</v>
      </c>
      <c r="I32" s="16">
        <f t="shared" si="6"/>
        <v>8270.899999999994</v>
      </c>
    </row>
    <row r="33" spans="2:9" ht="13.5">
      <c r="B33" s="13" t="s">
        <v>34</v>
      </c>
      <c r="C33" s="11"/>
      <c r="D33" s="15">
        <v>22397.73</v>
      </c>
      <c r="E33" s="16">
        <v>-12037.66</v>
      </c>
      <c r="F33" s="15">
        <f t="shared" si="8"/>
        <v>10360.07</v>
      </c>
      <c r="G33" s="16">
        <v>10360.05</v>
      </c>
      <c r="H33" s="16">
        <v>10360.05</v>
      </c>
      <c r="I33" s="16">
        <f t="shared" si="6"/>
        <v>0.020000000000436557</v>
      </c>
    </row>
    <row r="34" spans="2:9" ht="13.5">
      <c r="B34" s="13" t="s">
        <v>35</v>
      </c>
      <c r="C34" s="11"/>
      <c r="D34" s="15">
        <v>172550.83</v>
      </c>
      <c r="E34" s="16">
        <v>646595.07</v>
      </c>
      <c r="F34" s="15">
        <f t="shared" si="8"/>
        <v>819145.8999999999</v>
      </c>
      <c r="G34" s="16">
        <v>818731.9</v>
      </c>
      <c r="H34" s="16">
        <v>800169.81</v>
      </c>
      <c r="I34" s="16">
        <f t="shared" si="6"/>
        <v>413.9999999998836</v>
      </c>
    </row>
    <row r="35" spans="2:9" ht="13.5">
      <c r="B35" s="13" t="s">
        <v>36</v>
      </c>
      <c r="C35" s="11"/>
      <c r="D35" s="15">
        <v>0</v>
      </c>
      <c r="E35" s="16">
        <v>19650</v>
      </c>
      <c r="F35" s="15">
        <f t="shared" si="8"/>
        <v>19650</v>
      </c>
      <c r="G35" s="16">
        <v>19650</v>
      </c>
      <c r="H35" s="16">
        <v>19650</v>
      </c>
      <c r="I35" s="16">
        <f t="shared" si="6"/>
        <v>0</v>
      </c>
    </row>
    <row r="36" spans="2:9" ht="13.5">
      <c r="B36" s="13" t="s">
        <v>37</v>
      </c>
      <c r="C36" s="11"/>
      <c r="D36" s="15">
        <v>23615.06</v>
      </c>
      <c r="E36" s="16">
        <v>16316.43</v>
      </c>
      <c r="F36" s="15">
        <f t="shared" si="8"/>
        <v>39931.490000000005</v>
      </c>
      <c r="G36" s="16">
        <v>38874.53</v>
      </c>
      <c r="H36" s="16">
        <v>38874.53</v>
      </c>
      <c r="I36" s="16">
        <f t="shared" si="6"/>
        <v>1056.9600000000064</v>
      </c>
    </row>
    <row r="37" spans="2:9" ht="13.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3.5">
      <c r="B38" s="13" t="s">
        <v>39</v>
      </c>
      <c r="C38" s="11"/>
      <c r="D38" s="15">
        <v>157104.7</v>
      </c>
      <c r="E38" s="16">
        <v>-153753.7</v>
      </c>
      <c r="F38" s="15">
        <f t="shared" si="8"/>
        <v>3351</v>
      </c>
      <c r="G38" s="16">
        <v>3351</v>
      </c>
      <c r="H38" s="16">
        <v>3351</v>
      </c>
      <c r="I38" s="16">
        <f t="shared" si="6"/>
        <v>0</v>
      </c>
    </row>
    <row r="39" spans="2:9" ht="25.5" customHeight="1">
      <c r="B39" s="26" t="s">
        <v>40</v>
      </c>
      <c r="C39" s="27"/>
      <c r="D39" s="15">
        <f aca="true" t="shared" si="9" ref="D39:I39">SUM(D40:D48)</f>
        <v>167300.59</v>
      </c>
      <c r="E39" s="15">
        <f t="shared" si="9"/>
        <v>138374.32</v>
      </c>
      <c r="F39" s="15">
        <f>SUM(F40:F48)</f>
        <v>305674.91000000003</v>
      </c>
      <c r="G39" s="15">
        <f t="shared" si="9"/>
        <v>304955.92</v>
      </c>
      <c r="H39" s="15">
        <f t="shared" si="9"/>
        <v>279674.91</v>
      </c>
      <c r="I39" s="15">
        <f t="shared" si="9"/>
        <v>718.9900000000489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>
        <v>167300.59</v>
      </c>
      <c r="E41" s="16">
        <v>138374.32</v>
      </c>
      <c r="F41" s="15">
        <f aca="true" t="shared" si="10" ref="F41:F83">D41+E41</f>
        <v>305674.91000000003</v>
      </c>
      <c r="G41" s="16">
        <v>304955.92</v>
      </c>
      <c r="H41" s="16">
        <v>279674.91</v>
      </c>
      <c r="I41" s="16">
        <f t="shared" si="6"/>
        <v>718.9900000000489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26" t="s">
        <v>50</v>
      </c>
      <c r="C49" s="27"/>
      <c r="D49" s="15">
        <f aca="true" t="shared" si="11" ref="D49:I49">SUM(D50:D58)</f>
        <v>50000</v>
      </c>
      <c r="E49" s="15">
        <f t="shared" si="11"/>
        <v>694937.36</v>
      </c>
      <c r="F49" s="15">
        <f t="shared" si="11"/>
        <v>744937.36</v>
      </c>
      <c r="G49" s="15">
        <f t="shared" si="11"/>
        <v>435845.76</v>
      </c>
      <c r="H49" s="15">
        <f t="shared" si="11"/>
        <v>435845.76</v>
      </c>
      <c r="I49" s="15">
        <f t="shared" si="11"/>
        <v>309091.6</v>
      </c>
    </row>
    <row r="50" spans="2:9" ht="13.5">
      <c r="B50" s="13" t="s">
        <v>51</v>
      </c>
      <c r="C50" s="11"/>
      <c r="D50" s="15">
        <v>50000</v>
      </c>
      <c r="E50" s="16">
        <v>3635.46</v>
      </c>
      <c r="F50" s="15">
        <f t="shared" si="10"/>
        <v>53635.46</v>
      </c>
      <c r="G50" s="16">
        <v>53635.46</v>
      </c>
      <c r="H50" s="16">
        <v>53635.46</v>
      </c>
      <c r="I50" s="16">
        <f t="shared" si="6"/>
        <v>0</v>
      </c>
    </row>
    <row r="51" spans="2:9" ht="13.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0</v>
      </c>
      <c r="E55" s="16">
        <v>120390.8</v>
      </c>
      <c r="F55" s="15">
        <f t="shared" si="10"/>
        <v>120390.8</v>
      </c>
      <c r="G55" s="16">
        <v>120390.8</v>
      </c>
      <c r="H55" s="16">
        <v>120390.8</v>
      </c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>
        <v>0</v>
      </c>
      <c r="E57" s="16">
        <v>542911.1</v>
      </c>
      <c r="F57" s="15">
        <f t="shared" si="10"/>
        <v>542911.1</v>
      </c>
      <c r="G57" s="16">
        <v>233819.5</v>
      </c>
      <c r="H57" s="16">
        <v>233819.5</v>
      </c>
      <c r="I57" s="16">
        <f t="shared" si="6"/>
        <v>309091.6</v>
      </c>
    </row>
    <row r="58" spans="2:9" ht="13.5">
      <c r="B58" s="13" t="s">
        <v>59</v>
      </c>
      <c r="C58" s="11"/>
      <c r="D58" s="15">
        <v>0</v>
      </c>
      <c r="E58" s="16">
        <v>28000</v>
      </c>
      <c r="F58" s="15">
        <f t="shared" si="10"/>
        <v>28000</v>
      </c>
      <c r="G58" s="16">
        <v>28000</v>
      </c>
      <c r="H58" s="16">
        <v>28000</v>
      </c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255710</v>
      </c>
      <c r="F85" s="21">
        <f t="shared" si="12"/>
        <v>255710</v>
      </c>
      <c r="G85" s="21">
        <f>G86+G104+G94+G114+G124+G134+G138+G147+G151</f>
        <v>255710</v>
      </c>
      <c r="H85" s="21">
        <f>H86+H104+H94+H114+H124+H134+H138+H147+H151</f>
        <v>255710</v>
      </c>
      <c r="I85" s="21">
        <f t="shared" si="12"/>
        <v>0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255710</v>
      </c>
      <c r="F124" s="15">
        <f>SUM(F125:F133)</f>
        <v>255710</v>
      </c>
      <c r="G124" s="15">
        <f>SUM(G125:G133)</f>
        <v>255710</v>
      </c>
      <c r="H124" s="15">
        <f>SUM(H125:H133)</f>
        <v>255710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>
        <v>0</v>
      </c>
      <c r="E132" s="16">
        <v>255710</v>
      </c>
      <c r="F132" s="16">
        <f t="shared" si="17"/>
        <v>255710</v>
      </c>
      <c r="G132" s="16">
        <v>255710</v>
      </c>
      <c r="H132" s="16">
        <v>255710</v>
      </c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0" customHeight="1" hidden="1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5442178.640000001</v>
      </c>
      <c r="E160" s="14">
        <f t="shared" si="21"/>
        <v>1021818.9999999999</v>
      </c>
      <c r="F160" s="14">
        <f t="shared" si="21"/>
        <v>6463997.640000001</v>
      </c>
      <c r="G160" s="14">
        <f t="shared" si="21"/>
        <v>6132438.01</v>
      </c>
      <c r="H160" s="14">
        <f t="shared" si="21"/>
        <v>6057370.949999999</v>
      </c>
      <c r="I160" s="14">
        <f t="shared" si="21"/>
        <v>331559.63000000006</v>
      </c>
    </row>
    <row r="161" spans="2:9" ht="5.25" customHeight="1" thickBot="1">
      <c r="B161" s="5"/>
      <c r="C161" s="12"/>
      <c r="D161" s="17"/>
      <c r="E161" s="18"/>
      <c r="F161" s="18"/>
      <c r="G161" s="18"/>
      <c r="H161" s="18"/>
      <c r="I161" s="18"/>
    </row>
    <row r="162" spans="2:7" ht="12.75">
      <c r="B162" s="43" t="s">
        <v>89</v>
      </c>
      <c r="C162" s="43"/>
      <c r="D162" s="43"/>
      <c r="E162" s="43"/>
      <c r="F162" s="43"/>
      <c r="G162" s="43"/>
    </row>
    <row r="163" spans="2:7" ht="12.75">
      <c r="B163" s="48"/>
      <c r="C163" s="48"/>
      <c r="D163" s="48"/>
      <c r="E163" s="48"/>
      <c r="F163" s="48"/>
      <c r="G163" s="48"/>
    </row>
    <row r="164" spans="2:7" ht="12.75">
      <c r="B164" s="48"/>
      <c r="C164" s="48"/>
      <c r="D164" s="48"/>
      <c r="E164" s="48"/>
      <c r="F164" s="48"/>
      <c r="G164" s="48"/>
    </row>
    <row r="165" ht="12.75"/>
    <row r="166" spans="3:7" ht="13.5">
      <c r="C166" s="44" t="s">
        <v>90</v>
      </c>
      <c r="D166" s="45"/>
      <c r="E166" s="46" t="s">
        <v>91</v>
      </c>
      <c r="F166" s="46"/>
      <c r="G166" s="46"/>
    </row>
    <row r="167" spans="3:7" ht="13.5">
      <c r="C167" s="44" t="s">
        <v>92</v>
      </c>
      <c r="D167" s="45"/>
      <c r="E167" s="47" t="s">
        <v>93</v>
      </c>
      <c r="F167" s="47"/>
      <c r="G167" s="47"/>
    </row>
  </sheetData>
  <sheetProtection/>
  <mergeCells count="15">
    <mergeCell ref="B162:G162"/>
    <mergeCell ref="E166:G166"/>
    <mergeCell ref="E167:G16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jrasrubio2021@hotmail.com</cp:lastModifiedBy>
  <cp:lastPrinted>2024-02-06T05:20:41Z</cp:lastPrinted>
  <dcterms:created xsi:type="dcterms:W3CDTF">2016-10-11T20:25:15Z</dcterms:created>
  <dcterms:modified xsi:type="dcterms:W3CDTF">2024-02-06T05:20:52Z</dcterms:modified>
  <cp:category/>
  <cp:version/>
  <cp:contentType/>
  <cp:contentStatus/>
</cp:coreProperties>
</file>