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<sst xmlns="http://schemas.openxmlformats.org/spreadsheetml/2006/main" count="167" uniqueCount="94">
  <si>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</si>
  <si>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</si>
  <si>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</si>
  <si>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</si>
  <si>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</si>
  <si>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</si>
  <si>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</si>
  <si>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</si>
  <si>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</si>
  <si>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</si>
  <si>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</si>
  <si>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</si>
  <si>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</si>
  <si>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</si>
  <si>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</si>
  <si>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</si>
  <si>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</si>
  <si>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</si>
  <si>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</si>
  <si>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</si>
  <si>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</si>
  <si>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</si>
  <si>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</si>
  <si>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</si>
  <si>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</si>
  <si>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</si>
  <si>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</si>
  <si>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</si>
  <si>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</si>
  <si>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</si>
  <si>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</si>
  <si>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</si>
  <si>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</si>
  <si>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</si>
  <si>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</si>
  <si>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</si>
  <si>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</si>
  <si>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</si>
  <si>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</si>
  <si>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</si>
  <si>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</si>
  <si>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</si>
  <si>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</si>
  <si>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</si>
  <si>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</si>
  <si>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</si>
  <si>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</si>
  <si>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</si>
  <si>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</si>
  <si>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</si>
  <si>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</si>
  <si>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</si>
  <si>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</si>
  <si>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</si>
  <si>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</si>
  <si>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</si>
  <si>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</si>
  <si>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</si>
  <si>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</si>
  <si>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</si>
  <si>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</si>
  <si>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</si>
  <si>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</si>
  <si>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</si>
  <si>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</si>
  <si>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</si>
  <si>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</si>
  <si>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</si>
  <si>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</si>
  <si>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</si>
  <si>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</si>
  <si>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</si>
  <si>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</si>
  <si>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</si>
  <si>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</si>
  <si>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</si>
  <si>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</si>
  <si>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</si>
  <si>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</si>
  <si>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</si>
  <si>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</si>
  <si>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</si>
  <si>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</si>
  <si>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</si>
  <si>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</si>
  <si>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</si>
  <si>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</si>
  <si>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GUERRERO (a)</t>
  </si>
  <si>
    <t>SAUL DOMINGUEZ OROZCO</t>
  </si>
  <si>
    <t>DIRECTOR EJECUTIVO</t>
  </si>
  <si>
    <t>DIRECTOR FINANCIERO</t>
  </si>
  <si>
    <t>________________________________________________</t>
  </si>
  <si>
    <t>IVAN ANAYA ESTRADA</t>
  </si>
  <si>
    <t>Del 1 de Enero al 31 de Diciembre de 2023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</si>
</sst>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.00_ ;\-0.00\ "/>
    <numFmt numFmtId="166" formatCode="[$-80A]dddd\,\ d&quot; de &quot;mmmm&quot; de &quot;yyyy"/>
    <numFmt numFmtId="167" formatCode="[$-80A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65" fontId="38" fillId="0" borderId="11" xfId="0" applyNumberFormat="1" applyFont="1" applyBorder="1" applyAlignment="1">
      <alignment horizontal="left" vertical="center"/>
    </xf>
    <xf numFmtId="165" fontId="38" fillId="0" borderId="12" xfId="0" applyNumberFormat="1" applyFont="1" applyBorder="1" applyAlignment="1">
      <alignment horizontal="left" vertical="center"/>
    </xf>
    <xf numFmtId="165" fontId="39" fillId="0" borderId="13" xfId="0" applyNumberFormat="1" applyFont="1" applyBorder="1" applyAlignment="1">
      <alignment horizontal="left" vertical="center"/>
    </xf>
    <xf numFmtId="165" fontId="39" fillId="0" borderId="14" xfId="0" applyNumberFormat="1" applyFont="1" applyBorder="1" applyAlignment="1">
      <alignment horizontal="left" vertical="center"/>
    </xf>
    <xf numFmtId="165" fontId="39" fillId="0" borderId="13" xfId="0" applyNumberFormat="1" applyFont="1" applyBorder="1" applyAlignment="1">
      <alignment horizontal="left" vertical="center" indent="3"/>
    </xf>
    <xf numFmtId="165" fontId="39" fillId="0" borderId="14" xfId="0" applyNumberFormat="1" applyFont="1" applyBorder="1" applyAlignment="1">
      <alignment/>
    </xf>
    <xf numFmtId="165" fontId="39" fillId="0" borderId="15" xfId="0" applyNumberFormat="1" applyFont="1" applyBorder="1" applyAlignment="1">
      <alignment horizontal="left" vertical="center"/>
    </xf>
    <xf numFmtId="165" fontId="39" fillId="0" borderId="16" xfId="0" applyNumberFormat="1" applyFont="1" applyBorder="1" applyAlignment="1">
      <alignment horizontal="left" vertical="center"/>
    </xf>
    <xf numFmtId="165" fontId="38" fillId="0" borderId="17" xfId="0" applyNumberFormat="1" applyFont="1" applyBorder="1" applyAlignment="1">
      <alignment horizontal="left" vertical="center"/>
    </xf>
    <xf numFmtId="165" fontId="39" fillId="0" borderId="18" xfId="0" applyNumberFormat="1" applyFont="1" applyBorder="1" applyAlignment="1">
      <alignment horizontal="left" vertical="center"/>
    </xf>
    <xf numFmtId="165" fontId="38" fillId="0" borderId="13" xfId="0" applyNumberFormat="1" applyFont="1" applyBorder="1" applyAlignment="1">
      <alignment horizontal="left" vertical="center"/>
    </xf>
    <xf numFmtId="165" fontId="38" fillId="0" borderId="14" xfId="0" applyNumberFormat="1" applyFont="1" applyBorder="1" applyAlignment="1">
      <alignment horizontal="left" vertical="center"/>
    </xf>
    <xf numFmtId="165" fontId="39" fillId="0" borderId="19" xfId="0" applyNumberFormat="1" applyFont="1" applyBorder="1" applyAlignment="1">
      <alignment horizontal="left" vertical="center"/>
    </xf>
    <xf numFmtId="165" fontId="39" fillId="0" borderId="10" xfId="0" applyNumberFormat="1" applyFont="1" applyBorder="1" applyAlignment="1">
      <alignment horizontal="left" vertical="center"/>
    </xf>
    <xf numFmtId="165" fontId="39" fillId="0" borderId="20" xfId="0" applyNumberFormat="1" applyFont="1" applyBorder="1" applyAlignment="1">
      <alignment horizontal="right" vertical="center"/>
    </xf>
    <xf numFmtId="165" fontId="39" fillId="0" borderId="10" xfId="0" applyNumberFormat="1" applyFont="1" applyBorder="1" applyAlignment="1">
      <alignment horizontal="right" vertical="center"/>
    </xf>
    <xf numFmtId="0" fontId="40" fillId="0" borderId="0" xfId="0" applyFont="1" applyAlignment="1" applyProtection="1">
      <alignment/>
      <protection locked="0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41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165" fontId="39" fillId="0" borderId="13" xfId="0" applyNumberFormat="1" applyFont="1" applyBorder="1" applyAlignment="1">
      <alignment horizontal="left" vertical="center" wrapText="1"/>
    </xf>
    <xf numFmtId="165" fontId="39" fillId="0" borderId="14" xfId="0" applyNumberFormat="1" applyFont="1" applyBorder="1" applyAlignment="1">
      <alignment horizontal="left" vertical="center" wrapText="1"/>
    </xf>
    <xf numFmtId="43" fontId="38" fillId="0" borderId="22" xfId="46" applyFont="1" applyBorder="1" applyAlignment="1">
      <alignment horizontal="right" vertical="center"/>
    </xf>
    <xf numFmtId="43" fontId="39" fillId="0" borderId="22" xfId="46" applyFont="1" applyBorder="1" applyAlignment="1">
      <alignment horizontal="right" vertical="center"/>
    </xf>
    <xf numFmtId="43" fontId="39" fillId="0" borderId="14" xfId="46" applyFont="1" applyBorder="1" applyAlignment="1">
      <alignment horizontal="right" vertical="center"/>
    </xf>
    <xf numFmtId="2" fontId="38" fillId="0" borderId="22" xfId="46" applyNumberFormat="1" applyFont="1" applyBorder="1" applyAlignment="1">
      <alignment horizontal="right" vertical="center"/>
    </xf>
    <xf numFmtId="2" fontId="39" fillId="0" borderId="22" xfId="46" applyNumberFormat="1" applyFont="1" applyBorder="1" applyAlignment="1">
      <alignment horizontal="right" vertical="center"/>
    </xf>
    <xf numFmtId="2" fontId="39" fillId="0" borderId="14" xfId="46" applyNumberFormat="1" applyFont="1" applyBorder="1" applyAlignment="1">
      <alignment horizontal="right" vertical="center"/>
    </xf>
    <xf numFmtId="2" fontId="39" fillId="0" borderId="29" xfId="46" applyNumberFormat="1" applyFont="1" applyBorder="1" applyAlignment="1">
      <alignment horizontal="right" vertical="center"/>
    </xf>
    <xf numFmtId="2" fontId="39" fillId="0" borderId="16" xfId="46" applyNumberFormat="1" applyFont="1" applyBorder="1" applyAlignment="1">
      <alignment horizontal="right" vertical="center"/>
    </xf>
    <xf numFmtId="2" fontId="38" fillId="0" borderId="30" xfId="46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177" sqref="F177"/>
    </sheetView>
  </sheetViews>
  <sheetFormatPr defaultColWidth="11.00390625" defaultRowHeight="15"/>
  <cols>
    <col min="1" max="1" width="4.00390625" style="3" customWidth="1"/>
    <col min="2" max="2" width="11.00390625" style="3" customWidth="1"/>
    <col min="3" max="3" width="46.00390625" style="3" customWidth="1"/>
    <col min="4" max="4" width="16.00390625" style="3" customWidth="1"/>
    <col min="5" max="5" width="19.140625" style="3" customWidth="1"/>
    <col min="6" max="6" width="13.57421875" style="3" customWidth="1"/>
    <col min="7" max="7" width="13.140625" style="3" customWidth="1"/>
    <col min="8" max="8" width="14.7109375" style="3" customWidth="1"/>
    <col min="9" max="9" width="15.28125" style="3" bestFit="1" customWidth="1"/>
    <col min="10" max="16384" width="11.00390625" style="3" customWidth="1"/>
  </cols>
  <sheetData>
    <row r="1" ht="13.5" thickBot="1"/>
    <row r="2" spans="2:9" ht="12.75">
      <c r="B2" s="21" t="s">
        <v>87</v>
      </c>
      <c r="C2" s="30"/>
      <c r="D2" s="30"/>
      <c r="E2" s="30"/>
      <c r="F2" s="30"/>
      <c r="G2" s="30"/>
      <c r="H2" s="30"/>
      <c r="I2" s="31"/>
    </row>
    <row r="3" spans="2:9" ht="12.75">
      <c r="B3" s="23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23" t="s">
        <v>1</v>
      </c>
      <c r="C4" s="32"/>
      <c r="D4" s="32"/>
      <c r="E4" s="32"/>
      <c r="F4" s="32"/>
      <c r="G4" s="32"/>
      <c r="H4" s="32"/>
      <c r="I4" s="33"/>
    </row>
    <row r="5" spans="2:9" ht="12.75">
      <c r="B5" s="23" t="s">
        <v>93</v>
      </c>
      <c r="C5" s="32"/>
      <c r="D5" s="32"/>
      <c r="E5" s="32"/>
      <c r="F5" s="32"/>
      <c r="G5" s="32"/>
      <c r="H5" s="32"/>
      <c r="I5" s="33"/>
    </row>
    <row r="6" spans="2:9" ht="13.5" thickBot="1">
      <c r="B6" s="25" t="s">
        <v>2</v>
      </c>
      <c r="C6" s="34"/>
      <c r="D6" s="34"/>
      <c r="E6" s="34"/>
      <c r="F6" s="34"/>
      <c r="G6" s="34"/>
      <c r="H6" s="34"/>
      <c r="I6" s="35"/>
    </row>
    <row r="7" spans="2:9" ht="15.75" customHeight="1">
      <c r="B7" s="21" t="s">
        <v>3</v>
      </c>
      <c r="C7" s="22"/>
      <c r="D7" s="21" t="s">
        <v>4</v>
      </c>
      <c r="E7" s="30"/>
      <c r="F7" s="30"/>
      <c r="G7" s="30"/>
      <c r="H7" s="22"/>
      <c r="I7" s="27" t="s">
        <v>5</v>
      </c>
    </row>
    <row r="8" spans="2:9" ht="15" customHeight="1" thickBot="1">
      <c r="B8" s="23"/>
      <c r="C8" s="24"/>
      <c r="D8" s="25"/>
      <c r="E8" s="34"/>
      <c r="F8" s="34"/>
      <c r="G8" s="34"/>
      <c r="H8" s="26"/>
      <c r="I8" s="28"/>
    </row>
    <row r="9" spans="2:9" ht="26.25" thickBot="1">
      <c r="B9" s="25"/>
      <c r="C9" s="2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9"/>
    </row>
    <row r="10" spans="2:9" ht="12.75">
      <c r="B10" s="4" t="s">
        <v>11</v>
      </c>
      <c r="C10" s="5"/>
      <c r="D10" s="44">
        <v>10354159.340000002</v>
      </c>
      <c r="E10" s="44">
        <v>-2288.8700000001118</v>
      </c>
      <c r="F10" s="44">
        <v>10351870.47</v>
      </c>
      <c r="G10" s="44">
        <v>8406479.17</v>
      </c>
      <c r="H10" s="47">
        <v>8376914.350000001</v>
      </c>
      <c r="I10" s="44">
        <f aca="true" t="shared" si="0" ref="D10:I10">I11+I19+I29+I39+I49+I59+I72+I76+I63</f>
        <v>1945391.3000000003</v>
      </c>
    </row>
    <row r="11" spans="2:9" ht="12.75">
      <c r="B11" s="6" t="s">
        <v>12</v>
      </c>
      <c r="C11" s="7"/>
      <c r="D11" s="45">
        <v>3188566.4600000004</v>
      </c>
      <c r="E11" s="45">
        <v>375517.68</v>
      </c>
      <c r="F11" s="45">
        <v>3564084.1400000006</v>
      </c>
      <c r="G11" s="45">
        <v>3364198.15</v>
      </c>
      <c r="H11" s="45">
        <v>3364198.15</v>
      </c>
      <c r="I11" s="45">
        <f aca="true" t="shared" si="1" ref="D11:I11">SUM(I12:I18)</f>
        <v>199885.99000000008</v>
      </c>
    </row>
    <row r="12" spans="2:9" ht="12.75">
      <c r="B12" s="8" t="s">
        <v>13</v>
      </c>
      <c r="C12" s="9"/>
      <c r="D12" s="45">
        <v>1591263.49</v>
      </c>
      <c r="E12" s="49">
        <v>0</v>
      </c>
      <c r="F12" s="46">
        <v>1591263.49</v>
      </c>
      <c r="G12" s="46">
        <v>1589773.4</v>
      </c>
      <c r="H12" s="46">
        <v>1589773.4</v>
      </c>
      <c r="I12" s="46">
        <f>F12-G12</f>
        <v>1490.0900000000838</v>
      </c>
    </row>
    <row r="13" spans="2:9" ht="12.75">
      <c r="B13" s="8" t="s">
        <v>14</v>
      </c>
      <c r="C13" s="9"/>
      <c r="D13" s="45">
        <v>298685.59</v>
      </c>
      <c r="E13" s="46">
        <v>220000</v>
      </c>
      <c r="F13" s="46">
        <v>518685.59</v>
      </c>
      <c r="G13" s="46">
        <v>483032.97</v>
      </c>
      <c r="H13" s="46">
        <v>483032.97</v>
      </c>
      <c r="I13" s="46">
        <f aca="true" t="shared" si="2" ref="I13:I18">F13-G13</f>
        <v>35652.62000000005</v>
      </c>
    </row>
    <row r="14" spans="2:9" ht="12.75">
      <c r="B14" s="8" t="s">
        <v>15</v>
      </c>
      <c r="C14" s="9"/>
      <c r="D14" s="45">
        <v>674999.89</v>
      </c>
      <c r="E14" s="46">
        <v>43842.73</v>
      </c>
      <c r="F14" s="46">
        <v>718842.62</v>
      </c>
      <c r="G14" s="46">
        <v>709422.41</v>
      </c>
      <c r="H14" s="46">
        <v>709422.41</v>
      </c>
      <c r="I14" s="46">
        <f t="shared" si="2"/>
        <v>9420.209999999963</v>
      </c>
    </row>
    <row r="15" spans="2:9" ht="12.75">
      <c r="B15" s="8" t="s">
        <v>16</v>
      </c>
      <c r="C15" s="9"/>
      <c r="D15" s="45">
        <v>538374.05</v>
      </c>
      <c r="E15" s="46">
        <v>-6706.31</v>
      </c>
      <c r="F15" s="46">
        <v>531667.74</v>
      </c>
      <c r="G15" s="46">
        <v>397007.65</v>
      </c>
      <c r="H15" s="46">
        <v>397007.65</v>
      </c>
      <c r="I15" s="46">
        <f t="shared" si="2"/>
        <v>134660.08999999997</v>
      </c>
    </row>
    <row r="16" spans="2:9" ht="12.75">
      <c r="B16" s="8" t="s">
        <v>17</v>
      </c>
      <c r="C16" s="9"/>
      <c r="D16" s="45">
        <v>68919.44</v>
      </c>
      <c r="E16" s="46">
        <v>118381.26</v>
      </c>
      <c r="F16" s="46">
        <v>187300.7</v>
      </c>
      <c r="G16" s="46">
        <v>184961.72</v>
      </c>
      <c r="H16" s="46">
        <v>184961.72</v>
      </c>
      <c r="I16" s="46">
        <f t="shared" si="2"/>
        <v>2338.9800000000105</v>
      </c>
    </row>
    <row r="17" spans="2:9" ht="12.75">
      <c r="B17" s="8" t="s">
        <v>18</v>
      </c>
      <c r="C17" s="9"/>
      <c r="D17" s="48"/>
      <c r="E17" s="49"/>
      <c r="F17" s="49">
        <v>0</v>
      </c>
      <c r="G17" s="49"/>
      <c r="H17" s="49"/>
      <c r="I17" s="49">
        <f t="shared" si="2"/>
        <v>0</v>
      </c>
    </row>
    <row r="18" spans="2:9" ht="12.75">
      <c r="B18" s="8" t="s">
        <v>19</v>
      </c>
      <c r="C18" s="9"/>
      <c r="D18" s="45">
        <v>16324</v>
      </c>
      <c r="E18" s="49">
        <v>0</v>
      </c>
      <c r="F18" s="46">
        <v>16324</v>
      </c>
      <c r="G18" s="49">
        <v>0</v>
      </c>
      <c r="H18" s="49">
        <v>0</v>
      </c>
      <c r="I18" s="46">
        <f t="shared" si="2"/>
        <v>16324</v>
      </c>
    </row>
    <row r="19" spans="2:9" ht="12.75">
      <c r="B19" s="6" t="s">
        <v>20</v>
      </c>
      <c r="C19" s="7"/>
      <c r="D19" s="45">
        <v>2609742.57</v>
      </c>
      <c r="E19" s="45">
        <v>319826.69999999995</v>
      </c>
      <c r="F19" s="45">
        <v>2929569.2700000005</v>
      </c>
      <c r="G19" s="45">
        <v>2303905.88</v>
      </c>
      <c r="H19" s="45">
        <v>2303905.02</v>
      </c>
      <c r="I19" s="45">
        <f aca="true" t="shared" si="3" ref="D19:I19">SUM(I20:I28)</f>
        <v>625663.3900000001</v>
      </c>
    </row>
    <row r="20" spans="2:9" ht="12.75">
      <c r="B20" s="8" t="s">
        <v>21</v>
      </c>
      <c r="C20" s="9"/>
      <c r="D20" s="45">
        <v>369288.24</v>
      </c>
      <c r="E20" s="49">
        <v>0</v>
      </c>
      <c r="F20" s="45">
        <v>369288.24</v>
      </c>
      <c r="G20" s="46">
        <v>128048.68</v>
      </c>
      <c r="H20" s="46">
        <v>128048.68</v>
      </c>
      <c r="I20" s="46">
        <f>F20-G20</f>
        <v>241239.56</v>
      </c>
    </row>
    <row r="21" spans="2:9" ht="12.75">
      <c r="B21" s="8" t="s">
        <v>22</v>
      </c>
      <c r="C21" s="9"/>
      <c r="D21" s="45">
        <v>97023.42</v>
      </c>
      <c r="E21" s="46">
        <v>5000</v>
      </c>
      <c r="F21" s="45">
        <v>102023.42</v>
      </c>
      <c r="G21" s="46">
        <v>101579.94</v>
      </c>
      <c r="H21" s="46">
        <v>101579.97</v>
      </c>
      <c r="I21" s="46">
        <f aca="true" t="shared" si="4" ref="I21:I83">F21-G21</f>
        <v>443.4799999999959</v>
      </c>
    </row>
    <row r="22" spans="2:9" ht="12.75">
      <c r="B22" s="8" t="s">
        <v>23</v>
      </c>
      <c r="C22" s="9"/>
      <c r="D22" s="48"/>
      <c r="E22" s="49"/>
      <c r="F22" s="48">
        <v>0</v>
      </c>
      <c r="G22" s="49"/>
      <c r="H22" s="49"/>
      <c r="I22" s="49">
        <f t="shared" si="4"/>
        <v>0</v>
      </c>
    </row>
    <row r="23" spans="2:9" ht="12.75">
      <c r="B23" s="8" t="s">
        <v>24</v>
      </c>
      <c r="C23" s="9"/>
      <c r="D23" s="45">
        <v>1422015.37</v>
      </c>
      <c r="E23" s="49">
        <v>0</v>
      </c>
      <c r="F23" s="45">
        <v>1422015.37</v>
      </c>
      <c r="G23" s="46">
        <v>1116579.55</v>
      </c>
      <c r="H23" s="46">
        <v>1116579.55</v>
      </c>
      <c r="I23" s="46">
        <f t="shared" si="4"/>
        <v>305435.82000000007</v>
      </c>
    </row>
    <row r="24" spans="2:9" ht="12.75">
      <c r="B24" s="8" t="s">
        <v>25</v>
      </c>
      <c r="C24" s="9"/>
      <c r="D24" s="45">
        <v>19006.91</v>
      </c>
      <c r="E24" s="49">
        <v>0</v>
      </c>
      <c r="F24" s="45">
        <v>19006.91</v>
      </c>
      <c r="G24" s="49">
        <v>0</v>
      </c>
      <c r="H24" s="49">
        <v>0</v>
      </c>
      <c r="I24" s="46">
        <f t="shared" si="4"/>
        <v>19006.91</v>
      </c>
    </row>
    <row r="25" spans="2:9" ht="12.75">
      <c r="B25" s="8" t="s">
        <v>26</v>
      </c>
      <c r="C25" s="9"/>
      <c r="D25" s="45">
        <v>419039.3</v>
      </c>
      <c r="E25" s="46">
        <v>260000</v>
      </c>
      <c r="F25" s="45">
        <v>679039.3</v>
      </c>
      <c r="G25" s="46">
        <v>656703.56</v>
      </c>
      <c r="H25" s="46">
        <v>656702.67</v>
      </c>
      <c r="I25" s="46">
        <f t="shared" si="4"/>
        <v>22335.73999999999</v>
      </c>
    </row>
    <row r="26" spans="2:9" ht="12.75">
      <c r="B26" s="8" t="s">
        <v>27</v>
      </c>
      <c r="C26" s="9"/>
      <c r="D26" s="45">
        <v>20638</v>
      </c>
      <c r="E26" s="46">
        <v>24310.35</v>
      </c>
      <c r="F26" s="45">
        <v>44948.35</v>
      </c>
      <c r="G26" s="46">
        <v>43784.18</v>
      </c>
      <c r="H26" s="46">
        <v>43784.18</v>
      </c>
      <c r="I26" s="46">
        <f t="shared" si="4"/>
        <v>1164.1699999999983</v>
      </c>
    </row>
    <row r="27" spans="2:9" ht="12.75">
      <c r="B27" s="8" t="s">
        <v>28</v>
      </c>
      <c r="C27" s="9"/>
      <c r="D27" s="48"/>
      <c r="E27" s="49"/>
      <c r="F27" s="48">
        <v>0</v>
      </c>
      <c r="G27" s="49"/>
      <c r="H27" s="49"/>
      <c r="I27" s="49">
        <f t="shared" si="4"/>
        <v>0</v>
      </c>
    </row>
    <row r="28" spans="2:9" ht="12.75">
      <c r="B28" s="8" t="s">
        <v>29</v>
      </c>
      <c r="C28" s="9"/>
      <c r="D28" s="45">
        <v>262731.33</v>
      </c>
      <c r="E28" s="46">
        <v>30516.35</v>
      </c>
      <c r="F28" s="45">
        <v>293247.68</v>
      </c>
      <c r="G28" s="46">
        <v>257209.97</v>
      </c>
      <c r="H28" s="46">
        <v>257209.97</v>
      </c>
      <c r="I28" s="46">
        <f t="shared" si="4"/>
        <v>36037.70999999999</v>
      </c>
    </row>
    <row r="29" spans="2:9" ht="12.75">
      <c r="B29" s="6" t="s">
        <v>30</v>
      </c>
      <c r="C29" s="7"/>
      <c r="D29" s="45">
        <v>2136065.63</v>
      </c>
      <c r="E29" s="45">
        <v>294560</v>
      </c>
      <c r="F29" s="45">
        <v>2430625.63</v>
      </c>
      <c r="G29" s="45">
        <v>1714677.6400000001</v>
      </c>
      <c r="H29" s="45">
        <v>1714677.6400000001</v>
      </c>
      <c r="I29" s="45">
        <f aca="true" t="shared" si="5" ref="D29:I29">SUM(I30:I38)</f>
        <v>715947.9900000001</v>
      </c>
    </row>
    <row r="30" spans="2:9" ht="12.75">
      <c r="B30" s="8" t="s">
        <v>31</v>
      </c>
      <c r="C30" s="9"/>
      <c r="D30" s="45">
        <v>652068.54</v>
      </c>
      <c r="E30" s="46">
        <v>52560</v>
      </c>
      <c r="F30" s="45">
        <v>704628.54</v>
      </c>
      <c r="G30" s="46">
        <v>694183.63</v>
      </c>
      <c r="H30" s="46">
        <v>694183.63</v>
      </c>
      <c r="I30" s="46">
        <f t="shared" si="4"/>
        <v>10444.910000000033</v>
      </c>
    </row>
    <row r="31" spans="2:9" ht="12.75">
      <c r="B31" s="8" t="s">
        <v>32</v>
      </c>
      <c r="C31" s="9"/>
      <c r="D31" s="45">
        <v>14000</v>
      </c>
      <c r="E31" s="46">
        <v>30000</v>
      </c>
      <c r="F31" s="45">
        <v>44000</v>
      </c>
      <c r="G31" s="46">
        <v>21000</v>
      </c>
      <c r="H31" s="46">
        <v>21000</v>
      </c>
      <c r="I31" s="46">
        <f t="shared" si="4"/>
        <v>23000</v>
      </c>
    </row>
    <row r="32" spans="2:9" ht="12.75">
      <c r="B32" s="8" t="s">
        <v>33</v>
      </c>
      <c r="C32" s="9"/>
      <c r="D32" s="45">
        <v>187005.82</v>
      </c>
      <c r="E32" s="46">
        <v>60000</v>
      </c>
      <c r="F32" s="45">
        <v>247005.82</v>
      </c>
      <c r="G32" s="46">
        <v>198234.61</v>
      </c>
      <c r="H32" s="46">
        <v>198234.61</v>
      </c>
      <c r="I32" s="46">
        <f t="shared" si="4"/>
        <v>48771.21000000002</v>
      </c>
    </row>
    <row r="33" spans="2:9" ht="12.75">
      <c r="B33" s="8" t="s">
        <v>34</v>
      </c>
      <c r="C33" s="9"/>
      <c r="D33" s="45">
        <v>209527.62</v>
      </c>
      <c r="E33" s="46">
        <v>0</v>
      </c>
      <c r="F33" s="45">
        <v>209527.62</v>
      </c>
      <c r="G33" s="46">
        <v>127017.73</v>
      </c>
      <c r="H33" s="46">
        <v>127017.73</v>
      </c>
      <c r="I33" s="46">
        <f t="shared" si="4"/>
        <v>82509.89</v>
      </c>
    </row>
    <row r="34" spans="2:9" ht="12.75">
      <c r="B34" s="8" t="s">
        <v>35</v>
      </c>
      <c r="C34" s="9"/>
      <c r="D34" s="45">
        <v>654605.19</v>
      </c>
      <c r="E34" s="46">
        <v>0</v>
      </c>
      <c r="F34" s="45">
        <v>654605.19</v>
      </c>
      <c r="G34" s="46">
        <v>180148.55</v>
      </c>
      <c r="H34" s="46">
        <v>180148.55</v>
      </c>
      <c r="I34" s="46">
        <f t="shared" si="4"/>
        <v>474456.63999999996</v>
      </c>
    </row>
    <row r="35" spans="2:9" ht="12.75">
      <c r="B35" s="8" t="s">
        <v>36</v>
      </c>
      <c r="C35" s="9"/>
      <c r="D35" s="45">
        <v>25000</v>
      </c>
      <c r="E35" s="46">
        <v>12000</v>
      </c>
      <c r="F35" s="45">
        <v>37000</v>
      </c>
      <c r="G35" s="46">
        <v>15396.56</v>
      </c>
      <c r="H35" s="46">
        <v>15396.56</v>
      </c>
      <c r="I35" s="46">
        <f t="shared" si="4"/>
        <v>21603.440000000002</v>
      </c>
    </row>
    <row r="36" spans="2:9" ht="12.75">
      <c r="B36" s="8" t="s">
        <v>37</v>
      </c>
      <c r="C36" s="9"/>
      <c r="D36" s="45">
        <v>62675.51</v>
      </c>
      <c r="E36" s="46">
        <v>50000</v>
      </c>
      <c r="F36" s="45">
        <v>112675.51000000001</v>
      </c>
      <c r="G36" s="46">
        <v>103243.11</v>
      </c>
      <c r="H36" s="46">
        <v>103243.11</v>
      </c>
      <c r="I36" s="46">
        <f t="shared" si="4"/>
        <v>9432.400000000009</v>
      </c>
    </row>
    <row r="37" spans="2:9" ht="12.75">
      <c r="B37" s="8" t="s">
        <v>38</v>
      </c>
      <c r="C37" s="9"/>
      <c r="D37" s="48"/>
      <c r="E37" s="49"/>
      <c r="F37" s="48">
        <v>0</v>
      </c>
      <c r="G37" s="49"/>
      <c r="H37" s="49"/>
      <c r="I37" s="49">
        <f t="shared" si="4"/>
        <v>0</v>
      </c>
    </row>
    <row r="38" spans="2:9" ht="12.75">
      <c r="B38" s="8" t="s">
        <v>39</v>
      </c>
      <c r="C38" s="9"/>
      <c r="D38" s="45">
        <v>331182.95</v>
      </c>
      <c r="E38" s="46">
        <v>90000</v>
      </c>
      <c r="F38" s="45">
        <v>421182.95</v>
      </c>
      <c r="G38" s="46">
        <v>375453.45</v>
      </c>
      <c r="H38" s="46">
        <v>375453.45</v>
      </c>
      <c r="I38" s="46">
        <f t="shared" si="4"/>
        <v>45729.5</v>
      </c>
    </row>
    <row r="39" spans="2:9" ht="25.5" customHeight="1">
      <c r="B39" s="42" t="s">
        <v>40</v>
      </c>
      <c r="C39" s="43"/>
      <c r="D39" s="45">
        <v>938404.38</v>
      </c>
      <c r="E39" s="45">
        <v>25849.04</v>
      </c>
      <c r="F39" s="45">
        <v>964253.42</v>
      </c>
      <c r="G39" s="45">
        <v>933170.0700000001</v>
      </c>
      <c r="H39" s="45">
        <v>903606.11</v>
      </c>
      <c r="I39" s="45">
        <f aca="true" t="shared" si="6" ref="D39:I39">SUM(I40:I48)</f>
        <v>31083.350000000093</v>
      </c>
    </row>
    <row r="40" spans="2:9" ht="12.75">
      <c r="B40" s="8" t="s">
        <v>41</v>
      </c>
      <c r="C40" s="9"/>
      <c r="D40" s="48"/>
      <c r="E40" s="49"/>
      <c r="F40" s="48">
        <v>0</v>
      </c>
      <c r="G40" s="49"/>
      <c r="H40" s="49"/>
      <c r="I40" s="49">
        <f t="shared" si="4"/>
        <v>0</v>
      </c>
    </row>
    <row r="41" spans="2:9" ht="12.75">
      <c r="B41" s="8" t="s">
        <v>42</v>
      </c>
      <c r="C41" s="9"/>
      <c r="D41" s="45">
        <v>395032.35</v>
      </c>
      <c r="E41" s="46">
        <v>1673.86</v>
      </c>
      <c r="F41" s="45">
        <v>396706.20999999996</v>
      </c>
      <c r="G41" s="46">
        <v>396706.21</v>
      </c>
      <c r="H41" s="46">
        <v>367142.25</v>
      </c>
      <c r="I41" s="49">
        <f t="shared" si="4"/>
        <v>0</v>
      </c>
    </row>
    <row r="42" spans="2:9" ht="12.75">
      <c r="B42" s="8" t="s">
        <v>43</v>
      </c>
      <c r="C42" s="9"/>
      <c r="D42" s="48"/>
      <c r="E42" s="49"/>
      <c r="F42" s="48">
        <v>0</v>
      </c>
      <c r="G42" s="49"/>
      <c r="H42" s="49"/>
      <c r="I42" s="49">
        <f t="shared" si="4"/>
        <v>0</v>
      </c>
    </row>
    <row r="43" spans="2:9" ht="12.75">
      <c r="B43" s="8" t="s">
        <v>44</v>
      </c>
      <c r="C43" s="9"/>
      <c r="D43" s="48"/>
      <c r="E43" s="49"/>
      <c r="F43" s="48">
        <v>0</v>
      </c>
      <c r="G43" s="49"/>
      <c r="H43" s="49"/>
      <c r="I43" s="49">
        <f t="shared" si="4"/>
        <v>0</v>
      </c>
    </row>
    <row r="44" spans="2:9" ht="12.75">
      <c r="B44" s="8" t="s">
        <v>45</v>
      </c>
      <c r="C44" s="9"/>
      <c r="D44" s="45">
        <v>543372.03</v>
      </c>
      <c r="E44" s="46">
        <v>24175.18</v>
      </c>
      <c r="F44" s="45">
        <v>567547.2100000001</v>
      </c>
      <c r="G44" s="46">
        <v>536463.86</v>
      </c>
      <c r="H44" s="46">
        <v>536463.86</v>
      </c>
      <c r="I44" s="46">
        <f t="shared" si="4"/>
        <v>31083.350000000093</v>
      </c>
    </row>
    <row r="45" spans="2:9" ht="12.75">
      <c r="B45" s="8" t="s">
        <v>46</v>
      </c>
      <c r="C45" s="9"/>
      <c r="D45" s="48"/>
      <c r="E45" s="49"/>
      <c r="F45" s="48">
        <v>0</v>
      </c>
      <c r="G45" s="49"/>
      <c r="H45" s="49"/>
      <c r="I45" s="49">
        <f t="shared" si="4"/>
        <v>0</v>
      </c>
    </row>
    <row r="46" spans="2:9" ht="12.75">
      <c r="B46" s="8" t="s">
        <v>47</v>
      </c>
      <c r="C46" s="9"/>
      <c r="D46" s="48"/>
      <c r="E46" s="49"/>
      <c r="F46" s="48">
        <v>0</v>
      </c>
      <c r="G46" s="49"/>
      <c r="H46" s="49"/>
      <c r="I46" s="49">
        <f t="shared" si="4"/>
        <v>0</v>
      </c>
    </row>
    <row r="47" spans="2:9" ht="12.75">
      <c r="B47" s="8" t="s">
        <v>48</v>
      </c>
      <c r="C47" s="9"/>
      <c r="D47" s="48"/>
      <c r="E47" s="49"/>
      <c r="F47" s="48">
        <v>0</v>
      </c>
      <c r="G47" s="49"/>
      <c r="H47" s="49"/>
      <c r="I47" s="49">
        <f t="shared" si="4"/>
        <v>0</v>
      </c>
    </row>
    <row r="48" spans="2:9" ht="12.75">
      <c r="B48" s="8" t="s">
        <v>49</v>
      </c>
      <c r="C48" s="9"/>
      <c r="D48" s="48"/>
      <c r="E48" s="49"/>
      <c r="F48" s="48">
        <v>0</v>
      </c>
      <c r="G48" s="49"/>
      <c r="H48" s="49"/>
      <c r="I48" s="49">
        <f t="shared" si="4"/>
        <v>0</v>
      </c>
    </row>
    <row r="49" spans="2:9" ht="12.75">
      <c r="B49" s="42" t="s">
        <v>50</v>
      </c>
      <c r="C49" s="43"/>
      <c r="D49" s="45">
        <v>1481380.3</v>
      </c>
      <c r="E49" s="45">
        <v>-1018042.29</v>
      </c>
      <c r="F49" s="45">
        <v>463338.00999999995</v>
      </c>
      <c r="G49" s="45">
        <v>90527.43</v>
      </c>
      <c r="H49" s="45">
        <v>90527.43</v>
      </c>
      <c r="I49" s="45">
        <f aca="true" t="shared" si="7" ref="D49:I49">SUM(I50:I58)</f>
        <v>372810.57999999996</v>
      </c>
    </row>
    <row r="50" spans="2:9" ht="12.75">
      <c r="B50" s="8" t="s">
        <v>51</v>
      </c>
      <c r="C50" s="9"/>
      <c r="D50" s="45">
        <v>0</v>
      </c>
      <c r="E50" s="46">
        <v>92341.8</v>
      </c>
      <c r="F50" s="45">
        <v>92341.8</v>
      </c>
      <c r="G50" s="46">
        <v>90527.43</v>
      </c>
      <c r="H50" s="46">
        <v>90527.43</v>
      </c>
      <c r="I50" s="46">
        <f t="shared" si="4"/>
        <v>1814.37000000001</v>
      </c>
    </row>
    <row r="51" spans="2:9" ht="12.75">
      <c r="B51" s="8" t="s">
        <v>52</v>
      </c>
      <c r="C51" s="9"/>
      <c r="D51" s="48"/>
      <c r="E51" s="49"/>
      <c r="F51" s="48">
        <v>0</v>
      </c>
      <c r="G51" s="49"/>
      <c r="H51" s="49"/>
      <c r="I51" s="49">
        <f t="shared" si="4"/>
        <v>0</v>
      </c>
    </row>
    <row r="52" spans="2:9" ht="12.75">
      <c r="B52" s="8" t="s">
        <v>53</v>
      </c>
      <c r="C52" s="9"/>
      <c r="D52" s="48"/>
      <c r="E52" s="49"/>
      <c r="F52" s="48">
        <v>0</v>
      </c>
      <c r="G52" s="49"/>
      <c r="H52" s="49"/>
      <c r="I52" s="49">
        <f t="shared" si="4"/>
        <v>0</v>
      </c>
    </row>
    <row r="53" spans="2:9" ht="12.75">
      <c r="B53" s="8" t="s">
        <v>54</v>
      </c>
      <c r="C53" s="9"/>
      <c r="D53" s="48"/>
      <c r="E53" s="49"/>
      <c r="F53" s="48">
        <v>0</v>
      </c>
      <c r="G53" s="49"/>
      <c r="H53" s="49"/>
      <c r="I53" s="49">
        <f t="shared" si="4"/>
        <v>0</v>
      </c>
    </row>
    <row r="54" spans="2:9" ht="12.75">
      <c r="B54" s="8" t="s">
        <v>55</v>
      </c>
      <c r="C54" s="9"/>
      <c r="D54" s="48"/>
      <c r="E54" s="49"/>
      <c r="F54" s="48">
        <v>0</v>
      </c>
      <c r="G54" s="49"/>
      <c r="H54" s="49"/>
      <c r="I54" s="49">
        <f t="shared" si="4"/>
        <v>0</v>
      </c>
    </row>
    <row r="55" spans="2:9" ht="12.75">
      <c r="B55" s="8" t="s">
        <v>56</v>
      </c>
      <c r="C55" s="9"/>
      <c r="D55" s="48"/>
      <c r="E55" s="49"/>
      <c r="F55" s="48">
        <v>0</v>
      </c>
      <c r="G55" s="49"/>
      <c r="H55" s="49"/>
      <c r="I55" s="49">
        <f t="shared" si="4"/>
        <v>0</v>
      </c>
    </row>
    <row r="56" spans="2:9" ht="12.75">
      <c r="B56" s="8" t="s">
        <v>57</v>
      </c>
      <c r="C56" s="9"/>
      <c r="D56" s="48"/>
      <c r="E56" s="49"/>
      <c r="F56" s="48">
        <v>0</v>
      </c>
      <c r="G56" s="49"/>
      <c r="H56" s="49"/>
      <c r="I56" s="49">
        <f t="shared" si="4"/>
        <v>0</v>
      </c>
    </row>
    <row r="57" spans="2:9" ht="12.75">
      <c r="B57" s="8" t="s">
        <v>58</v>
      </c>
      <c r="C57" s="9"/>
      <c r="D57" s="45">
        <v>1481380.3</v>
      </c>
      <c r="E57" s="46">
        <v>-1110384.09</v>
      </c>
      <c r="F57" s="45">
        <v>370996.20999999996</v>
      </c>
      <c r="G57" s="46">
        <v>0</v>
      </c>
      <c r="H57" s="46">
        <v>0</v>
      </c>
      <c r="I57" s="46">
        <f t="shared" si="4"/>
        <v>370996.20999999996</v>
      </c>
    </row>
    <row r="58" spans="2:9" ht="12.75">
      <c r="B58" s="8" t="s">
        <v>59</v>
      </c>
      <c r="C58" s="9"/>
      <c r="D58" s="48"/>
      <c r="E58" s="49"/>
      <c r="F58" s="48">
        <v>0</v>
      </c>
      <c r="G58" s="49"/>
      <c r="H58" s="49"/>
      <c r="I58" s="49">
        <f t="shared" si="4"/>
        <v>0</v>
      </c>
    </row>
    <row r="59" spans="2:9" ht="12.75">
      <c r="B59" s="6" t="s">
        <v>60</v>
      </c>
      <c r="C59" s="7"/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9">
        <f t="shared" si="4"/>
        <v>0</v>
      </c>
    </row>
    <row r="60" spans="2:9" ht="12.75">
      <c r="B60" s="8" t="s">
        <v>61</v>
      </c>
      <c r="C60" s="9"/>
      <c r="D60" s="48"/>
      <c r="E60" s="49"/>
      <c r="F60" s="48">
        <v>0</v>
      </c>
      <c r="G60" s="49"/>
      <c r="H60" s="49"/>
      <c r="I60" s="49">
        <f t="shared" si="4"/>
        <v>0</v>
      </c>
    </row>
    <row r="61" spans="2:9" ht="12.75">
      <c r="B61" s="8" t="s">
        <v>62</v>
      </c>
      <c r="C61" s="9"/>
      <c r="D61" s="48"/>
      <c r="E61" s="49"/>
      <c r="F61" s="48">
        <v>0</v>
      </c>
      <c r="G61" s="49"/>
      <c r="H61" s="49"/>
      <c r="I61" s="49">
        <f t="shared" si="4"/>
        <v>0</v>
      </c>
    </row>
    <row r="62" spans="2:9" ht="12.75">
      <c r="B62" s="8" t="s">
        <v>63</v>
      </c>
      <c r="C62" s="9"/>
      <c r="D62" s="48"/>
      <c r="E62" s="49"/>
      <c r="F62" s="48">
        <v>0</v>
      </c>
      <c r="G62" s="49"/>
      <c r="H62" s="49"/>
      <c r="I62" s="49">
        <f t="shared" si="4"/>
        <v>0</v>
      </c>
    </row>
    <row r="63" spans="2:9" ht="12.75">
      <c r="B63" s="42" t="s">
        <v>64</v>
      </c>
      <c r="C63" s="43"/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9">
        <f t="shared" si="4"/>
        <v>0</v>
      </c>
    </row>
    <row r="64" spans="2:9" ht="12.75">
      <c r="B64" s="8" t="s">
        <v>65</v>
      </c>
      <c r="C64" s="9"/>
      <c r="D64" s="48"/>
      <c r="E64" s="49"/>
      <c r="F64" s="48">
        <v>0</v>
      </c>
      <c r="G64" s="49"/>
      <c r="H64" s="49"/>
      <c r="I64" s="49">
        <f t="shared" si="4"/>
        <v>0</v>
      </c>
    </row>
    <row r="65" spans="2:9" ht="12.75">
      <c r="B65" s="8" t="s">
        <v>66</v>
      </c>
      <c r="C65" s="9"/>
      <c r="D65" s="48"/>
      <c r="E65" s="49"/>
      <c r="F65" s="48">
        <v>0</v>
      </c>
      <c r="G65" s="49"/>
      <c r="H65" s="49"/>
      <c r="I65" s="49">
        <f t="shared" si="4"/>
        <v>0</v>
      </c>
    </row>
    <row r="66" spans="2:9" ht="12.75">
      <c r="B66" s="8" t="s">
        <v>67</v>
      </c>
      <c r="C66" s="9"/>
      <c r="D66" s="48"/>
      <c r="E66" s="49"/>
      <c r="F66" s="48">
        <v>0</v>
      </c>
      <c r="G66" s="49"/>
      <c r="H66" s="49"/>
      <c r="I66" s="49">
        <f t="shared" si="4"/>
        <v>0</v>
      </c>
    </row>
    <row r="67" spans="2:9" ht="12.75">
      <c r="B67" s="8" t="s">
        <v>68</v>
      </c>
      <c r="C67" s="9"/>
      <c r="D67" s="48"/>
      <c r="E67" s="49"/>
      <c r="F67" s="48">
        <v>0</v>
      </c>
      <c r="G67" s="49"/>
      <c r="H67" s="49"/>
      <c r="I67" s="49">
        <f t="shared" si="4"/>
        <v>0</v>
      </c>
    </row>
    <row r="68" spans="2:9" ht="12.75">
      <c r="B68" s="8" t="s">
        <v>69</v>
      </c>
      <c r="C68" s="9"/>
      <c r="D68" s="48"/>
      <c r="E68" s="49"/>
      <c r="F68" s="48">
        <v>0</v>
      </c>
      <c r="G68" s="49"/>
      <c r="H68" s="49"/>
      <c r="I68" s="49">
        <f t="shared" si="4"/>
        <v>0</v>
      </c>
    </row>
    <row r="69" spans="2:9" ht="12.75">
      <c r="B69" s="8" t="s">
        <v>70</v>
      </c>
      <c r="C69" s="9"/>
      <c r="D69" s="48"/>
      <c r="E69" s="49"/>
      <c r="F69" s="48">
        <v>0</v>
      </c>
      <c r="G69" s="49"/>
      <c r="H69" s="49"/>
      <c r="I69" s="49">
        <f t="shared" si="4"/>
        <v>0</v>
      </c>
    </row>
    <row r="70" spans="2:9" ht="12.75">
      <c r="B70" s="8" t="s">
        <v>71</v>
      </c>
      <c r="C70" s="9"/>
      <c r="D70" s="48"/>
      <c r="E70" s="49"/>
      <c r="F70" s="48">
        <v>0</v>
      </c>
      <c r="G70" s="49"/>
      <c r="H70" s="49"/>
      <c r="I70" s="49">
        <f t="shared" si="4"/>
        <v>0</v>
      </c>
    </row>
    <row r="71" spans="2:9" ht="12.75">
      <c r="B71" s="8" t="s">
        <v>72</v>
      </c>
      <c r="C71" s="9"/>
      <c r="D71" s="48"/>
      <c r="E71" s="49"/>
      <c r="F71" s="48">
        <v>0</v>
      </c>
      <c r="G71" s="49"/>
      <c r="H71" s="49"/>
      <c r="I71" s="49">
        <f t="shared" si="4"/>
        <v>0</v>
      </c>
    </row>
    <row r="72" spans="2:9" ht="12.75">
      <c r="B72" s="6" t="s">
        <v>73</v>
      </c>
      <c r="C72" s="7"/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9">
        <f t="shared" si="4"/>
        <v>0</v>
      </c>
    </row>
    <row r="73" spans="2:9" ht="12.75">
      <c r="B73" s="8" t="s">
        <v>74</v>
      </c>
      <c r="C73" s="9"/>
      <c r="D73" s="48"/>
      <c r="E73" s="49"/>
      <c r="F73" s="48">
        <v>0</v>
      </c>
      <c r="G73" s="49"/>
      <c r="H73" s="49"/>
      <c r="I73" s="49">
        <f t="shared" si="4"/>
        <v>0</v>
      </c>
    </row>
    <row r="74" spans="2:9" ht="12.75">
      <c r="B74" s="8" t="s">
        <v>75</v>
      </c>
      <c r="C74" s="9"/>
      <c r="D74" s="48"/>
      <c r="E74" s="49"/>
      <c r="F74" s="48">
        <v>0</v>
      </c>
      <c r="G74" s="49"/>
      <c r="H74" s="49"/>
      <c r="I74" s="49">
        <f t="shared" si="4"/>
        <v>0</v>
      </c>
    </row>
    <row r="75" spans="2:9" ht="12.75">
      <c r="B75" s="8" t="s">
        <v>76</v>
      </c>
      <c r="C75" s="9"/>
      <c r="D75" s="48"/>
      <c r="E75" s="49"/>
      <c r="F75" s="48">
        <v>0</v>
      </c>
      <c r="G75" s="49"/>
      <c r="H75" s="49"/>
      <c r="I75" s="49">
        <f t="shared" si="4"/>
        <v>0</v>
      </c>
    </row>
    <row r="76" spans="2:9" ht="12.75">
      <c r="B76" s="6" t="s">
        <v>77</v>
      </c>
      <c r="C76" s="7"/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9">
        <f t="shared" si="4"/>
        <v>0</v>
      </c>
    </row>
    <row r="77" spans="2:9" ht="12.75">
      <c r="B77" s="8" t="s">
        <v>78</v>
      </c>
      <c r="C77" s="9"/>
      <c r="D77" s="48"/>
      <c r="E77" s="49"/>
      <c r="F77" s="48">
        <v>0</v>
      </c>
      <c r="G77" s="49"/>
      <c r="H77" s="49"/>
      <c r="I77" s="49">
        <f t="shared" si="4"/>
        <v>0</v>
      </c>
    </row>
    <row r="78" spans="2:9" ht="12.75">
      <c r="B78" s="8" t="s">
        <v>79</v>
      </c>
      <c r="C78" s="9"/>
      <c r="D78" s="48"/>
      <c r="E78" s="49"/>
      <c r="F78" s="48">
        <v>0</v>
      </c>
      <c r="G78" s="49"/>
      <c r="H78" s="49"/>
      <c r="I78" s="49">
        <f t="shared" si="4"/>
        <v>0</v>
      </c>
    </row>
    <row r="79" spans="2:9" ht="12.75">
      <c r="B79" s="8" t="s">
        <v>80</v>
      </c>
      <c r="C79" s="9"/>
      <c r="D79" s="48"/>
      <c r="E79" s="49"/>
      <c r="F79" s="48">
        <v>0</v>
      </c>
      <c r="G79" s="49"/>
      <c r="H79" s="49"/>
      <c r="I79" s="49">
        <f t="shared" si="4"/>
        <v>0</v>
      </c>
    </row>
    <row r="80" spans="2:9" ht="12.75">
      <c r="B80" s="8" t="s">
        <v>81</v>
      </c>
      <c r="C80" s="9"/>
      <c r="D80" s="48"/>
      <c r="E80" s="49"/>
      <c r="F80" s="48">
        <v>0</v>
      </c>
      <c r="G80" s="49"/>
      <c r="H80" s="49"/>
      <c r="I80" s="49">
        <f t="shared" si="4"/>
        <v>0</v>
      </c>
    </row>
    <row r="81" spans="2:9" ht="12.75">
      <c r="B81" s="8" t="s">
        <v>82</v>
      </c>
      <c r="C81" s="9"/>
      <c r="D81" s="48"/>
      <c r="E81" s="49"/>
      <c r="F81" s="48">
        <v>0</v>
      </c>
      <c r="G81" s="49"/>
      <c r="H81" s="49"/>
      <c r="I81" s="49">
        <f t="shared" si="4"/>
        <v>0</v>
      </c>
    </row>
    <row r="82" spans="2:9" ht="12.75">
      <c r="B82" s="8" t="s">
        <v>83</v>
      </c>
      <c r="C82" s="9"/>
      <c r="D82" s="48"/>
      <c r="E82" s="49"/>
      <c r="F82" s="48">
        <v>0</v>
      </c>
      <c r="G82" s="49"/>
      <c r="H82" s="49"/>
      <c r="I82" s="49">
        <f t="shared" si="4"/>
        <v>0</v>
      </c>
    </row>
    <row r="83" spans="2:9" ht="12.75">
      <c r="B83" s="8" t="s">
        <v>84</v>
      </c>
      <c r="C83" s="9"/>
      <c r="D83" s="48"/>
      <c r="E83" s="49"/>
      <c r="F83" s="48">
        <v>0</v>
      </c>
      <c r="G83" s="49"/>
      <c r="H83" s="49"/>
      <c r="I83" s="49">
        <f t="shared" si="4"/>
        <v>0</v>
      </c>
    </row>
    <row r="84" spans="2:9" ht="12.75">
      <c r="B84" s="10"/>
      <c r="C84" s="11"/>
      <c r="D84" s="50"/>
      <c r="E84" s="51"/>
      <c r="F84" s="51"/>
      <c r="G84" s="51"/>
      <c r="H84" s="51"/>
      <c r="I84" s="51"/>
    </row>
    <row r="85" spans="2:9" ht="12.75">
      <c r="B85" s="12" t="s">
        <v>85</v>
      </c>
      <c r="C85" s="13"/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f aca="true" t="shared" si="8" ref="D85:I85">I86+I104+I94+I114+I124+I134+I138+I147+I151</f>
        <v>0</v>
      </c>
    </row>
    <row r="86" spans="2:9" ht="12.75">
      <c r="B86" s="6" t="s">
        <v>12</v>
      </c>
      <c r="C86" s="7"/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9">
        <f aca="true" t="shared" si="9" ref="I86:I149">F86-G86</f>
        <v>0</v>
      </c>
    </row>
    <row r="87" spans="2:9" ht="12.75">
      <c r="B87" s="8" t="s">
        <v>13</v>
      </c>
      <c r="C87" s="9"/>
      <c r="D87" s="48"/>
      <c r="E87" s="49"/>
      <c r="F87" s="48">
        <v>0</v>
      </c>
      <c r="G87" s="49"/>
      <c r="H87" s="49"/>
      <c r="I87" s="49">
        <f t="shared" si="9"/>
        <v>0</v>
      </c>
    </row>
    <row r="88" spans="2:9" ht="12.75">
      <c r="B88" s="8" t="s">
        <v>14</v>
      </c>
      <c r="C88" s="9"/>
      <c r="D88" s="48"/>
      <c r="E88" s="49"/>
      <c r="F88" s="48">
        <v>0</v>
      </c>
      <c r="G88" s="49"/>
      <c r="H88" s="49"/>
      <c r="I88" s="49">
        <f t="shared" si="9"/>
        <v>0</v>
      </c>
    </row>
    <row r="89" spans="2:9" ht="12.75">
      <c r="B89" s="8" t="s">
        <v>15</v>
      </c>
      <c r="C89" s="9"/>
      <c r="D89" s="48"/>
      <c r="E89" s="49"/>
      <c r="F89" s="48">
        <v>0</v>
      </c>
      <c r="G89" s="49"/>
      <c r="H89" s="49"/>
      <c r="I89" s="49">
        <f t="shared" si="9"/>
        <v>0</v>
      </c>
    </row>
    <row r="90" spans="2:9" ht="12.75">
      <c r="B90" s="8" t="s">
        <v>16</v>
      </c>
      <c r="C90" s="9"/>
      <c r="D90" s="48"/>
      <c r="E90" s="49"/>
      <c r="F90" s="48">
        <v>0</v>
      </c>
      <c r="G90" s="49"/>
      <c r="H90" s="49"/>
      <c r="I90" s="49">
        <f t="shared" si="9"/>
        <v>0</v>
      </c>
    </row>
    <row r="91" spans="2:9" ht="12.75">
      <c r="B91" s="8" t="s">
        <v>17</v>
      </c>
      <c r="C91" s="9"/>
      <c r="D91" s="48"/>
      <c r="E91" s="49"/>
      <c r="F91" s="48">
        <v>0</v>
      </c>
      <c r="G91" s="49"/>
      <c r="H91" s="49"/>
      <c r="I91" s="49">
        <f t="shared" si="9"/>
        <v>0</v>
      </c>
    </row>
    <row r="92" spans="2:9" ht="12.75">
      <c r="B92" s="8" t="s">
        <v>18</v>
      </c>
      <c r="C92" s="9"/>
      <c r="D92" s="48"/>
      <c r="E92" s="49"/>
      <c r="F92" s="48">
        <v>0</v>
      </c>
      <c r="G92" s="49"/>
      <c r="H92" s="49"/>
      <c r="I92" s="49">
        <f t="shared" si="9"/>
        <v>0</v>
      </c>
    </row>
    <row r="93" spans="2:9" ht="12.75">
      <c r="B93" s="8" t="s">
        <v>19</v>
      </c>
      <c r="C93" s="9"/>
      <c r="D93" s="48"/>
      <c r="E93" s="49"/>
      <c r="F93" s="48">
        <v>0</v>
      </c>
      <c r="G93" s="49"/>
      <c r="H93" s="49"/>
      <c r="I93" s="49">
        <f t="shared" si="9"/>
        <v>0</v>
      </c>
    </row>
    <row r="94" spans="2:9" ht="12.75">
      <c r="B94" s="6" t="s">
        <v>20</v>
      </c>
      <c r="C94" s="7"/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9">
        <f t="shared" si="9"/>
        <v>0</v>
      </c>
    </row>
    <row r="95" spans="2:9" ht="12.75">
      <c r="B95" s="8" t="s">
        <v>21</v>
      </c>
      <c r="C95" s="9"/>
      <c r="D95" s="48"/>
      <c r="E95" s="49"/>
      <c r="F95" s="48">
        <v>0</v>
      </c>
      <c r="G95" s="49"/>
      <c r="H95" s="49"/>
      <c r="I95" s="49">
        <f t="shared" si="9"/>
        <v>0</v>
      </c>
    </row>
    <row r="96" spans="2:9" ht="12.75">
      <c r="B96" s="8" t="s">
        <v>22</v>
      </c>
      <c r="C96" s="9"/>
      <c r="D96" s="48"/>
      <c r="E96" s="49"/>
      <c r="F96" s="48">
        <v>0</v>
      </c>
      <c r="G96" s="49"/>
      <c r="H96" s="49"/>
      <c r="I96" s="49">
        <f t="shared" si="9"/>
        <v>0</v>
      </c>
    </row>
    <row r="97" spans="2:9" ht="12.75">
      <c r="B97" s="8" t="s">
        <v>23</v>
      </c>
      <c r="C97" s="9"/>
      <c r="D97" s="48"/>
      <c r="E97" s="49"/>
      <c r="F97" s="48">
        <v>0</v>
      </c>
      <c r="G97" s="49"/>
      <c r="H97" s="49"/>
      <c r="I97" s="49">
        <f t="shared" si="9"/>
        <v>0</v>
      </c>
    </row>
    <row r="98" spans="2:9" ht="12.75">
      <c r="B98" s="8" t="s">
        <v>24</v>
      </c>
      <c r="C98" s="9"/>
      <c r="D98" s="48"/>
      <c r="E98" s="49"/>
      <c r="F98" s="48">
        <v>0</v>
      </c>
      <c r="G98" s="49"/>
      <c r="H98" s="49"/>
      <c r="I98" s="49">
        <f t="shared" si="9"/>
        <v>0</v>
      </c>
    </row>
    <row r="99" spans="2:9" ht="12.75">
      <c r="B99" s="8" t="s">
        <v>25</v>
      </c>
      <c r="C99" s="9"/>
      <c r="D99" s="48"/>
      <c r="E99" s="49"/>
      <c r="F99" s="48">
        <v>0</v>
      </c>
      <c r="G99" s="49"/>
      <c r="H99" s="49"/>
      <c r="I99" s="49">
        <f t="shared" si="9"/>
        <v>0</v>
      </c>
    </row>
    <row r="100" spans="2:9" ht="12.75">
      <c r="B100" s="8" t="s">
        <v>26</v>
      </c>
      <c r="C100" s="9"/>
      <c r="D100" s="48"/>
      <c r="E100" s="49"/>
      <c r="F100" s="48">
        <v>0</v>
      </c>
      <c r="G100" s="49"/>
      <c r="H100" s="49"/>
      <c r="I100" s="49">
        <f t="shared" si="9"/>
        <v>0</v>
      </c>
    </row>
    <row r="101" spans="2:9" ht="12.75">
      <c r="B101" s="8" t="s">
        <v>27</v>
      </c>
      <c r="C101" s="9"/>
      <c r="D101" s="48"/>
      <c r="E101" s="49"/>
      <c r="F101" s="48">
        <v>0</v>
      </c>
      <c r="G101" s="49"/>
      <c r="H101" s="49"/>
      <c r="I101" s="49">
        <f t="shared" si="9"/>
        <v>0</v>
      </c>
    </row>
    <row r="102" spans="2:9" ht="12.75">
      <c r="B102" s="8" t="s">
        <v>28</v>
      </c>
      <c r="C102" s="9"/>
      <c r="D102" s="48"/>
      <c r="E102" s="49"/>
      <c r="F102" s="48">
        <v>0</v>
      </c>
      <c r="G102" s="49"/>
      <c r="H102" s="49"/>
      <c r="I102" s="49">
        <f t="shared" si="9"/>
        <v>0</v>
      </c>
    </row>
    <row r="103" spans="2:9" ht="12.75">
      <c r="B103" s="8" t="s">
        <v>29</v>
      </c>
      <c r="C103" s="9"/>
      <c r="D103" s="48"/>
      <c r="E103" s="49"/>
      <c r="F103" s="48">
        <v>0</v>
      </c>
      <c r="G103" s="49"/>
      <c r="H103" s="49"/>
      <c r="I103" s="49">
        <f t="shared" si="9"/>
        <v>0</v>
      </c>
    </row>
    <row r="104" spans="2:9" ht="12.75">
      <c r="B104" s="6" t="s">
        <v>30</v>
      </c>
      <c r="C104" s="7"/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9">
        <f t="shared" si="9"/>
        <v>0</v>
      </c>
    </row>
    <row r="105" spans="2:9" ht="12.75">
      <c r="B105" s="8" t="s">
        <v>31</v>
      </c>
      <c r="C105" s="9"/>
      <c r="D105" s="48"/>
      <c r="E105" s="49"/>
      <c r="F105" s="49">
        <v>0</v>
      </c>
      <c r="G105" s="49"/>
      <c r="H105" s="49"/>
      <c r="I105" s="49">
        <f t="shared" si="9"/>
        <v>0</v>
      </c>
    </row>
    <row r="106" spans="2:9" ht="12.75">
      <c r="B106" s="8" t="s">
        <v>32</v>
      </c>
      <c r="C106" s="9"/>
      <c r="D106" s="48"/>
      <c r="E106" s="49"/>
      <c r="F106" s="49">
        <v>0</v>
      </c>
      <c r="G106" s="49"/>
      <c r="H106" s="49"/>
      <c r="I106" s="49">
        <f t="shared" si="9"/>
        <v>0</v>
      </c>
    </row>
    <row r="107" spans="2:9" ht="12.75">
      <c r="B107" s="8" t="s">
        <v>33</v>
      </c>
      <c r="C107" s="9"/>
      <c r="D107" s="48"/>
      <c r="E107" s="49"/>
      <c r="F107" s="49">
        <v>0</v>
      </c>
      <c r="G107" s="49"/>
      <c r="H107" s="49"/>
      <c r="I107" s="49">
        <f t="shared" si="9"/>
        <v>0</v>
      </c>
    </row>
    <row r="108" spans="2:9" ht="12.75">
      <c r="B108" s="8" t="s">
        <v>34</v>
      </c>
      <c r="C108" s="9"/>
      <c r="D108" s="48"/>
      <c r="E108" s="49"/>
      <c r="F108" s="49">
        <v>0</v>
      </c>
      <c r="G108" s="49"/>
      <c r="H108" s="49"/>
      <c r="I108" s="49">
        <f t="shared" si="9"/>
        <v>0</v>
      </c>
    </row>
    <row r="109" spans="2:9" ht="12.75">
      <c r="B109" s="8" t="s">
        <v>35</v>
      </c>
      <c r="C109" s="9"/>
      <c r="D109" s="48"/>
      <c r="E109" s="49"/>
      <c r="F109" s="49">
        <v>0</v>
      </c>
      <c r="G109" s="49"/>
      <c r="H109" s="49"/>
      <c r="I109" s="49">
        <f t="shared" si="9"/>
        <v>0</v>
      </c>
    </row>
    <row r="110" spans="2:9" ht="12.75">
      <c r="B110" s="8" t="s">
        <v>36</v>
      </c>
      <c r="C110" s="9"/>
      <c r="D110" s="48"/>
      <c r="E110" s="49"/>
      <c r="F110" s="49">
        <v>0</v>
      </c>
      <c r="G110" s="49"/>
      <c r="H110" s="49"/>
      <c r="I110" s="49">
        <f t="shared" si="9"/>
        <v>0</v>
      </c>
    </row>
    <row r="111" spans="2:9" ht="12.75">
      <c r="B111" s="8" t="s">
        <v>37</v>
      </c>
      <c r="C111" s="9"/>
      <c r="D111" s="48"/>
      <c r="E111" s="49"/>
      <c r="F111" s="49">
        <v>0</v>
      </c>
      <c r="G111" s="49"/>
      <c r="H111" s="49"/>
      <c r="I111" s="49">
        <f t="shared" si="9"/>
        <v>0</v>
      </c>
    </row>
    <row r="112" spans="2:9" ht="12.75">
      <c r="B112" s="8" t="s">
        <v>38</v>
      </c>
      <c r="C112" s="9"/>
      <c r="D112" s="48"/>
      <c r="E112" s="49"/>
      <c r="F112" s="49">
        <v>0</v>
      </c>
      <c r="G112" s="49"/>
      <c r="H112" s="49"/>
      <c r="I112" s="49">
        <f t="shared" si="9"/>
        <v>0</v>
      </c>
    </row>
    <row r="113" spans="2:9" ht="12.75">
      <c r="B113" s="8" t="s">
        <v>39</v>
      </c>
      <c r="C113" s="9"/>
      <c r="D113" s="48"/>
      <c r="E113" s="49"/>
      <c r="F113" s="49">
        <v>0</v>
      </c>
      <c r="G113" s="49"/>
      <c r="H113" s="49"/>
      <c r="I113" s="49">
        <f t="shared" si="9"/>
        <v>0</v>
      </c>
    </row>
    <row r="114" spans="2:9" ht="25.5" customHeight="1">
      <c r="B114" s="42" t="s">
        <v>40</v>
      </c>
      <c r="C114" s="43"/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9">
        <f t="shared" si="9"/>
        <v>0</v>
      </c>
    </row>
    <row r="115" spans="2:9" ht="12.75">
      <c r="B115" s="8" t="s">
        <v>41</v>
      </c>
      <c r="C115" s="9"/>
      <c r="D115" s="48"/>
      <c r="E115" s="49"/>
      <c r="F115" s="49">
        <v>0</v>
      </c>
      <c r="G115" s="49"/>
      <c r="H115" s="49"/>
      <c r="I115" s="49">
        <f t="shared" si="9"/>
        <v>0</v>
      </c>
    </row>
    <row r="116" spans="2:9" ht="12.75">
      <c r="B116" s="8" t="s">
        <v>42</v>
      </c>
      <c r="C116" s="9"/>
      <c r="D116" s="48"/>
      <c r="E116" s="49"/>
      <c r="F116" s="49">
        <v>0</v>
      </c>
      <c r="G116" s="49"/>
      <c r="H116" s="49"/>
      <c r="I116" s="49">
        <f t="shared" si="9"/>
        <v>0</v>
      </c>
    </row>
    <row r="117" spans="2:9" ht="12.75">
      <c r="B117" s="8" t="s">
        <v>43</v>
      </c>
      <c r="C117" s="9"/>
      <c r="D117" s="48"/>
      <c r="E117" s="49"/>
      <c r="F117" s="49">
        <v>0</v>
      </c>
      <c r="G117" s="49"/>
      <c r="H117" s="49"/>
      <c r="I117" s="49">
        <f t="shared" si="9"/>
        <v>0</v>
      </c>
    </row>
    <row r="118" spans="2:9" ht="12.75">
      <c r="B118" s="8" t="s">
        <v>44</v>
      </c>
      <c r="C118" s="9"/>
      <c r="D118" s="48"/>
      <c r="E118" s="49"/>
      <c r="F118" s="49">
        <v>0</v>
      </c>
      <c r="G118" s="49"/>
      <c r="H118" s="49"/>
      <c r="I118" s="49">
        <f t="shared" si="9"/>
        <v>0</v>
      </c>
    </row>
    <row r="119" spans="2:9" ht="12.75">
      <c r="B119" s="8" t="s">
        <v>45</v>
      </c>
      <c r="C119" s="9"/>
      <c r="D119" s="48"/>
      <c r="E119" s="49"/>
      <c r="F119" s="49">
        <v>0</v>
      </c>
      <c r="G119" s="49"/>
      <c r="H119" s="49"/>
      <c r="I119" s="49">
        <f t="shared" si="9"/>
        <v>0</v>
      </c>
    </row>
    <row r="120" spans="2:9" ht="12.75">
      <c r="B120" s="8" t="s">
        <v>46</v>
      </c>
      <c r="C120" s="9"/>
      <c r="D120" s="48"/>
      <c r="E120" s="49"/>
      <c r="F120" s="49">
        <v>0</v>
      </c>
      <c r="G120" s="49"/>
      <c r="H120" s="49"/>
      <c r="I120" s="49">
        <f t="shared" si="9"/>
        <v>0</v>
      </c>
    </row>
    <row r="121" spans="2:9" ht="12.75">
      <c r="B121" s="8" t="s">
        <v>47</v>
      </c>
      <c r="C121" s="9"/>
      <c r="D121" s="48"/>
      <c r="E121" s="49"/>
      <c r="F121" s="49">
        <v>0</v>
      </c>
      <c r="G121" s="49"/>
      <c r="H121" s="49"/>
      <c r="I121" s="49">
        <f t="shared" si="9"/>
        <v>0</v>
      </c>
    </row>
    <row r="122" spans="2:9" ht="12.75">
      <c r="B122" s="8" t="s">
        <v>48</v>
      </c>
      <c r="C122" s="9"/>
      <c r="D122" s="48"/>
      <c r="E122" s="49"/>
      <c r="F122" s="49">
        <v>0</v>
      </c>
      <c r="G122" s="49"/>
      <c r="H122" s="49"/>
      <c r="I122" s="49">
        <f t="shared" si="9"/>
        <v>0</v>
      </c>
    </row>
    <row r="123" spans="2:9" ht="12.75">
      <c r="B123" s="8" t="s">
        <v>49</v>
      </c>
      <c r="C123" s="9"/>
      <c r="D123" s="48"/>
      <c r="E123" s="49"/>
      <c r="F123" s="49">
        <v>0</v>
      </c>
      <c r="G123" s="49"/>
      <c r="H123" s="49"/>
      <c r="I123" s="49">
        <f t="shared" si="9"/>
        <v>0</v>
      </c>
    </row>
    <row r="124" spans="2:9" ht="12.75">
      <c r="B124" s="6" t="s">
        <v>50</v>
      </c>
      <c r="C124" s="7"/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9">
        <f t="shared" si="9"/>
        <v>0</v>
      </c>
    </row>
    <row r="125" spans="2:9" ht="12.75">
      <c r="B125" s="8" t="s">
        <v>51</v>
      </c>
      <c r="C125" s="9"/>
      <c r="D125" s="48"/>
      <c r="E125" s="49"/>
      <c r="F125" s="49">
        <v>0</v>
      </c>
      <c r="G125" s="49"/>
      <c r="H125" s="49"/>
      <c r="I125" s="49">
        <f t="shared" si="9"/>
        <v>0</v>
      </c>
    </row>
    <row r="126" spans="2:9" ht="12.75">
      <c r="B126" s="8" t="s">
        <v>52</v>
      </c>
      <c r="C126" s="9"/>
      <c r="D126" s="48"/>
      <c r="E126" s="49"/>
      <c r="F126" s="49">
        <v>0</v>
      </c>
      <c r="G126" s="49"/>
      <c r="H126" s="49"/>
      <c r="I126" s="49">
        <f t="shared" si="9"/>
        <v>0</v>
      </c>
    </row>
    <row r="127" spans="2:9" ht="12.75">
      <c r="B127" s="8" t="s">
        <v>53</v>
      </c>
      <c r="C127" s="9"/>
      <c r="D127" s="48"/>
      <c r="E127" s="49"/>
      <c r="F127" s="49">
        <v>0</v>
      </c>
      <c r="G127" s="49"/>
      <c r="H127" s="49"/>
      <c r="I127" s="49">
        <f t="shared" si="9"/>
        <v>0</v>
      </c>
    </row>
    <row r="128" spans="2:9" ht="12.75">
      <c r="B128" s="8" t="s">
        <v>54</v>
      </c>
      <c r="C128" s="9"/>
      <c r="D128" s="48"/>
      <c r="E128" s="49"/>
      <c r="F128" s="49">
        <v>0</v>
      </c>
      <c r="G128" s="49"/>
      <c r="H128" s="49"/>
      <c r="I128" s="49">
        <f t="shared" si="9"/>
        <v>0</v>
      </c>
    </row>
    <row r="129" spans="2:9" ht="12.75">
      <c r="B129" s="8" t="s">
        <v>55</v>
      </c>
      <c r="C129" s="9"/>
      <c r="D129" s="48"/>
      <c r="E129" s="49"/>
      <c r="F129" s="49">
        <v>0</v>
      </c>
      <c r="G129" s="49"/>
      <c r="H129" s="49"/>
      <c r="I129" s="49">
        <f t="shared" si="9"/>
        <v>0</v>
      </c>
    </row>
    <row r="130" spans="2:9" ht="12.75">
      <c r="B130" s="8" t="s">
        <v>56</v>
      </c>
      <c r="C130" s="9"/>
      <c r="D130" s="48"/>
      <c r="E130" s="49"/>
      <c r="F130" s="49">
        <v>0</v>
      </c>
      <c r="G130" s="49"/>
      <c r="H130" s="49"/>
      <c r="I130" s="49">
        <f t="shared" si="9"/>
        <v>0</v>
      </c>
    </row>
    <row r="131" spans="2:9" ht="12.75">
      <c r="B131" s="8" t="s">
        <v>57</v>
      </c>
      <c r="C131" s="9"/>
      <c r="D131" s="48"/>
      <c r="E131" s="49"/>
      <c r="F131" s="49">
        <v>0</v>
      </c>
      <c r="G131" s="49"/>
      <c r="H131" s="49"/>
      <c r="I131" s="49">
        <f t="shared" si="9"/>
        <v>0</v>
      </c>
    </row>
    <row r="132" spans="2:9" ht="12.75">
      <c r="B132" s="8" t="s">
        <v>58</v>
      </c>
      <c r="C132" s="9"/>
      <c r="D132" s="48"/>
      <c r="E132" s="49"/>
      <c r="F132" s="49">
        <v>0</v>
      </c>
      <c r="G132" s="49"/>
      <c r="H132" s="49"/>
      <c r="I132" s="49">
        <f t="shared" si="9"/>
        <v>0</v>
      </c>
    </row>
    <row r="133" spans="2:9" ht="12.75">
      <c r="B133" s="8" t="s">
        <v>59</v>
      </c>
      <c r="C133" s="9"/>
      <c r="D133" s="48"/>
      <c r="E133" s="49"/>
      <c r="F133" s="49">
        <v>0</v>
      </c>
      <c r="G133" s="49"/>
      <c r="H133" s="49"/>
      <c r="I133" s="49">
        <f t="shared" si="9"/>
        <v>0</v>
      </c>
    </row>
    <row r="134" spans="2:9" ht="12.75">
      <c r="B134" s="6" t="s">
        <v>60</v>
      </c>
      <c r="C134" s="7"/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9">
        <f t="shared" si="9"/>
        <v>0</v>
      </c>
    </row>
    <row r="135" spans="2:9" ht="12.75">
      <c r="B135" s="8" t="s">
        <v>61</v>
      </c>
      <c r="C135" s="9"/>
      <c r="D135" s="48"/>
      <c r="E135" s="49"/>
      <c r="F135" s="49">
        <v>0</v>
      </c>
      <c r="G135" s="49"/>
      <c r="H135" s="49"/>
      <c r="I135" s="49">
        <f t="shared" si="9"/>
        <v>0</v>
      </c>
    </row>
    <row r="136" spans="2:9" ht="12.75">
      <c r="B136" s="8" t="s">
        <v>62</v>
      </c>
      <c r="C136" s="9"/>
      <c r="D136" s="48"/>
      <c r="E136" s="49"/>
      <c r="F136" s="49">
        <v>0</v>
      </c>
      <c r="G136" s="49"/>
      <c r="H136" s="49"/>
      <c r="I136" s="49">
        <f t="shared" si="9"/>
        <v>0</v>
      </c>
    </row>
    <row r="137" spans="2:9" ht="12.75">
      <c r="B137" s="8" t="s">
        <v>63</v>
      </c>
      <c r="C137" s="9"/>
      <c r="D137" s="48"/>
      <c r="E137" s="49"/>
      <c r="F137" s="49">
        <v>0</v>
      </c>
      <c r="G137" s="49"/>
      <c r="H137" s="49"/>
      <c r="I137" s="49">
        <f t="shared" si="9"/>
        <v>0</v>
      </c>
    </row>
    <row r="138" spans="2:9" ht="12.75">
      <c r="B138" s="6" t="s">
        <v>64</v>
      </c>
      <c r="C138" s="7"/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9">
        <f t="shared" si="9"/>
        <v>0</v>
      </c>
    </row>
    <row r="139" spans="2:9" ht="12.75">
      <c r="B139" s="8" t="s">
        <v>65</v>
      </c>
      <c r="C139" s="9"/>
      <c r="D139" s="48"/>
      <c r="E139" s="49"/>
      <c r="F139" s="49">
        <v>0</v>
      </c>
      <c r="G139" s="49"/>
      <c r="H139" s="49"/>
      <c r="I139" s="49">
        <f t="shared" si="9"/>
        <v>0</v>
      </c>
    </row>
    <row r="140" spans="2:9" ht="12.75">
      <c r="B140" s="8" t="s">
        <v>66</v>
      </c>
      <c r="C140" s="9"/>
      <c r="D140" s="48"/>
      <c r="E140" s="49"/>
      <c r="F140" s="49">
        <v>0</v>
      </c>
      <c r="G140" s="49"/>
      <c r="H140" s="49"/>
      <c r="I140" s="49">
        <f t="shared" si="9"/>
        <v>0</v>
      </c>
    </row>
    <row r="141" spans="2:9" ht="12.75">
      <c r="B141" s="8" t="s">
        <v>67</v>
      </c>
      <c r="C141" s="9"/>
      <c r="D141" s="48"/>
      <c r="E141" s="49"/>
      <c r="F141" s="49">
        <v>0</v>
      </c>
      <c r="G141" s="49"/>
      <c r="H141" s="49"/>
      <c r="I141" s="49">
        <f t="shared" si="9"/>
        <v>0</v>
      </c>
    </row>
    <row r="142" spans="2:9" ht="12.75">
      <c r="B142" s="8" t="s">
        <v>68</v>
      </c>
      <c r="C142" s="9"/>
      <c r="D142" s="48"/>
      <c r="E142" s="49"/>
      <c r="F142" s="49">
        <v>0</v>
      </c>
      <c r="G142" s="49"/>
      <c r="H142" s="49"/>
      <c r="I142" s="49">
        <f t="shared" si="9"/>
        <v>0</v>
      </c>
    </row>
    <row r="143" spans="2:9" ht="12.75">
      <c r="B143" s="8" t="s">
        <v>69</v>
      </c>
      <c r="C143" s="9"/>
      <c r="D143" s="48"/>
      <c r="E143" s="49"/>
      <c r="F143" s="49">
        <v>0</v>
      </c>
      <c r="G143" s="49"/>
      <c r="H143" s="49"/>
      <c r="I143" s="49">
        <f t="shared" si="9"/>
        <v>0</v>
      </c>
    </row>
    <row r="144" spans="2:9" ht="12.75">
      <c r="B144" s="8" t="s">
        <v>70</v>
      </c>
      <c r="C144" s="9"/>
      <c r="D144" s="48"/>
      <c r="E144" s="49"/>
      <c r="F144" s="49">
        <v>0</v>
      </c>
      <c r="G144" s="49"/>
      <c r="H144" s="49"/>
      <c r="I144" s="49">
        <f t="shared" si="9"/>
        <v>0</v>
      </c>
    </row>
    <row r="145" spans="2:9" ht="12.75">
      <c r="B145" s="8" t="s">
        <v>71</v>
      </c>
      <c r="C145" s="9"/>
      <c r="D145" s="48"/>
      <c r="E145" s="49"/>
      <c r="F145" s="49">
        <v>0</v>
      </c>
      <c r="G145" s="49"/>
      <c r="H145" s="49"/>
      <c r="I145" s="49">
        <f t="shared" si="9"/>
        <v>0</v>
      </c>
    </row>
    <row r="146" spans="2:9" ht="12.75">
      <c r="B146" s="8" t="s">
        <v>72</v>
      </c>
      <c r="C146" s="9"/>
      <c r="D146" s="48"/>
      <c r="E146" s="49"/>
      <c r="F146" s="49">
        <v>0</v>
      </c>
      <c r="G146" s="49"/>
      <c r="H146" s="49"/>
      <c r="I146" s="49">
        <f t="shared" si="9"/>
        <v>0</v>
      </c>
    </row>
    <row r="147" spans="2:9" ht="12.75">
      <c r="B147" s="6" t="s">
        <v>73</v>
      </c>
      <c r="C147" s="7"/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9">
        <f t="shared" si="9"/>
        <v>0</v>
      </c>
    </row>
    <row r="148" spans="2:9" ht="12.75">
      <c r="B148" s="8" t="s">
        <v>74</v>
      </c>
      <c r="C148" s="9"/>
      <c r="D148" s="48"/>
      <c r="E148" s="49"/>
      <c r="F148" s="49">
        <v>0</v>
      </c>
      <c r="G148" s="49"/>
      <c r="H148" s="49"/>
      <c r="I148" s="49">
        <f t="shared" si="9"/>
        <v>0</v>
      </c>
    </row>
    <row r="149" spans="2:9" ht="12.75">
      <c r="B149" s="8" t="s">
        <v>75</v>
      </c>
      <c r="C149" s="9"/>
      <c r="D149" s="48"/>
      <c r="E149" s="49"/>
      <c r="F149" s="49">
        <v>0</v>
      </c>
      <c r="G149" s="49"/>
      <c r="H149" s="49"/>
      <c r="I149" s="49">
        <f t="shared" si="9"/>
        <v>0</v>
      </c>
    </row>
    <row r="150" spans="2:9" ht="12.75">
      <c r="B150" s="8" t="s">
        <v>76</v>
      </c>
      <c r="C150" s="9"/>
      <c r="D150" s="48"/>
      <c r="E150" s="49"/>
      <c r="F150" s="49">
        <v>0</v>
      </c>
      <c r="G150" s="49"/>
      <c r="H150" s="49"/>
      <c r="I150" s="49">
        <f aca="true" t="shared" si="10" ref="I150:I158">F150-G150</f>
        <v>0</v>
      </c>
    </row>
    <row r="151" spans="2:9" ht="12.75">
      <c r="B151" s="6" t="s">
        <v>77</v>
      </c>
      <c r="C151" s="7"/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9">
        <f t="shared" si="10"/>
        <v>0</v>
      </c>
    </row>
    <row r="152" spans="2:9" ht="12.75">
      <c r="B152" s="8" t="s">
        <v>78</v>
      </c>
      <c r="C152" s="9"/>
      <c r="D152" s="48"/>
      <c r="E152" s="49"/>
      <c r="F152" s="49">
        <v>0</v>
      </c>
      <c r="G152" s="49"/>
      <c r="H152" s="49"/>
      <c r="I152" s="49">
        <f t="shared" si="10"/>
        <v>0</v>
      </c>
    </row>
    <row r="153" spans="2:9" ht="12.75">
      <c r="B153" s="8" t="s">
        <v>79</v>
      </c>
      <c r="C153" s="9"/>
      <c r="D153" s="48"/>
      <c r="E153" s="49"/>
      <c r="F153" s="49">
        <v>0</v>
      </c>
      <c r="G153" s="49"/>
      <c r="H153" s="49"/>
      <c r="I153" s="49">
        <f t="shared" si="10"/>
        <v>0</v>
      </c>
    </row>
    <row r="154" spans="2:9" ht="12.75">
      <c r="B154" s="8" t="s">
        <v>80</v>
      </c>
      <c r="C154" s="9"/>
      <c r="D154" s="48"/>
      <c r="E154" s="49"/>
      <c r="F154" s="49">
        <v>0</v>
      </c>
      <c r="G154" s="49"/>
      <c r="H154" s="49"/>
      <c r="I154" s="49">
        <f t="shared" si="10"/>
        <v>0</v>
      </c>
    </row>
    <row r="155" spans="2:9" ht="12.75">
      <c r="B155" s="8" t="s">
        <v>81</v>
      </c>
      <c r="C155" s="9"/>
      <c r="D155" s="48"/>
      <c r="E155" s="49"/>
      <c r="F155" s="49">
        <v>0</v>
      </c>
      <c r="G155" s="49"/>
      <c r="H155" s="49"/>
      <c r="I155" s="49">
        <f t="shared" si="10"/>
        <v>0</v>
      </c>
    </row>
    <row r="156" spans="2:9" ht="12.75">
      <c r="B156" s="8" t="s">
        <v>82</v>
      </c>
      <c r="C156" s="9"/>
      <c r="D156" s="48"/>
      <c r="E156" s="49"/>
      <c r="F156" s="49">
        <v>0</v>
      </c>
      <c r="G156" s="49"/>
      <c r="H156" s="49"/>
      <c r="I156" s="49">
        <f t="shared" si="10"/>
        <v>0</v>
      </c>
    </row>
    <row r="157" spans="2:9" ht="12.75">
      <c r="B157" s="8" t="s">
        <v>83</v>
      </c>
      <c r="C157" s="9"/>
      <c r="D157" s="48"/>
      <c r="E157" s="49"/>
      <c r="F157" s="49">
        <v>0</v>
      </c>
      <c r="G157" s="49"/>
      <c r="H157" s="49"/>
      <c r="I157" s="49">
        <f t="shared" si="10"/>
        <v>0</v>
      </c>
    </row>
    <row r="158" spans="2:9" ht="12.75">
      <c r="B158" s="8" t="s">
        <v>84</v>
      </c>
      <c r="C158" s="9"/>
      <c r="D158" s="48"/>
      <c r="E158" s="49"/>
      <c r="F158" s="49">
        <v>0</v>
      </c>
      <c r="G158" s="49"/>
      <c r="H158" s="49"/>
      <c r="I158" s="49">
        <f t="shared" si="10"/>
        <v>0</v>
      </c>
    </row>
    <row r="159" spans="2:9" ht="12.75">
      <c r="B159" s="6"/>
      <c r="C159" s="7"/>
      <c r="D159" s="48"/>
      <c r="E159" s="49"/>
      <c r="F159" s="49"/>
      <c r="G159" s="49"/>
      <c r="H159" s="49"/>
      <c r="I159" s="49"/>
    </row>
    <row r="160" spans="2:9" ht="12.75">
      <c r="B160" s="14" t="s">
        <v>86</v>
      </c>
      <c r="C160" s="15"/>
      <c r="D160" s="44">
        <v>10354159.340000002</v>
      </c>
      <c r="E160" s="44">
        <v>-2288.8700000001118</v>
      </c>
      <c r="F160" s="44">
        <v>10351870.47</v>
      </c>
      <c r="G160" s="44">
        <v>8406479.17</v>
      </c>
      <c r="H160" s="44">
        <v>8376914.350000001</v>
      </c>
      <c r="I160" s="44">
        <f aca="true" t="shared" si="11" ref="D160:I160">I10+I85</f>
        <v>1945391.3000000003</v>
      </c>
    </row>
    <row r="161" spans="2:9" ht="13.5" thickBot="1">
      <c r="B161" s="16"/>
      <c r="C161" s="17"/>
      <c r="D161" s="18"/>
      <c r="E161" s="19"/>
      <c r="F161" s="19"/>
      <c r="G161" s="19"/>
      <c r="H161" s="19"/>
      <c r="I161" s="19"/>
    </row>
    <row r="166" ht="3.75" customHeight="1"/>
    <row r="167" spans="2:9" ht="3" customHeight="1">
      <c r="B167" s="20"/>
      <c r="C167" s="20"/>
      <c r="D167" s="20"/>
      <c r="E167" s="20"/>
      <c r="F167" s="40" t="s">
        <v>91</v>
      </c>
      <c r="G167" s="40"/>
      <c r="H167" s="40"/>
      <c r="I167" s="40"/>
    </row>
    <row r="168" spans="2:9" ht="15">
      <c r="B168" s="36" t="s">
        <v>88</v>
      </c>
      <c r="C168" s="37"/>
      <c r="D168" s="20"/>
      <c r="E168" s="20"/>
      <c r="F168" s="41" t="s">
        <v>92</v>
      </c>
      <c r="G168" s="41"/>
      <c r="H168" s="41"/>
      <c r="I168" s="41"/>
    </row>
    <row r="169" spans="2:9" ht="15">
      <c r="B169" s="38" t="s">
        <v>89</v>
      </c>
      <c r="C169" s="39"/>
      <c r="D169" s="20"/>
      <c r="E169" s="20"/>
      <c r="F169" s="38" t="s">
        <v>90</v>
      </c>
      <c r="G169" s="38"/>
      <c r="H169" s="38"/>
      <c r="I169" s="38"/>
    </row>
    <row r="170" spans="2:8" ht="14.25">
      <c r="B170" s="20"/>
      <c r="C170" s="20"/>
      <c r="D170" s="20"/>
      <c r="E170" s="20"/>
      <c r="F170" s="20"/>
      <c r="G170" s="20"/>
      <c r="H170" s="20"/>
    </row>
  </sheetData>
  <sheetProtection/>
  <mergeCells count="17">
    <mergeCell ref="B168:C168"/>
    <mergeCell ref="B169:C169"/>
    <mergeCell ref="F167:I167"/>
    <mergeCell ref="F168:I168"/>
    <mergeCell ref="F169:I169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31496062992125984" right="0" top="0.5905511811023623" bottom="0" header="0.31496062992125984" footer="0.31496062992125984"/>
  <pageSetup fitToHeight="0" horizontalDpi="600" verticalDpi="600" orientation="portrait" scale="60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TES2</cp:lastModifiedBy>
  <cp:lastPrinted>2024-02-02T18:48:07Z</cp:lastPrinted>
  <dcterms:created xsi:type="dcterms:W3CDTF">2016-10-11T20:25:15Z</dcterms:created>
  <dcterms:modified xsi:type="dcterms:W3CDTF">2024-02-02T18:48:14Z</dcterms:modified>
  <cp:category/>
  <cp:version/>
  <cp:contentType/>
  <cp:contentStatus/>
</cp:coreProperties>
</file>