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PARA SUBIR A PLATAFORMA\05 INFORMACION LDF\"/>
    </mc:Choice>
  </mc:AlternateContent>
  <xr:revisionPtr revIDLastSave="0" documentId="13_ncr:1_{5361E22F-DFAA-4FB6-A835-E4B04F42EB08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8" yWindow="-108" windowWidth="23256" windowHeight="12576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3" i="1" l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D85" i="1" l="1"/>
  <c r="F85" i="1"/>
  <c r="H85" i="1"/>
  <c r="C85" i="1"/>
  <c r="G85" i="1"/>
  <c r="D10" i="1"/>
  <c r="G10" i="1"/>
  <c r="F10" i="1"/>
  <c r="C10" i="1"/>
  <c r="H10" i="1"/>
  <c r="E85" i="1"/>
  <c r="E10" i="1"/>
  <c r="F160" i="1" l="1"/>
  <c r="G160" i="1"/>
  <c r="D160" i="1"/>
  <c r="E160" i="1"/>
  <c r="H160" i="1"/>
  <c r="C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<sst xmlns="http://schemas.openxmlformats.org/spreadsheetml/2006/main" count="163" uniqueCount="90">
  <si>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</si>
  <si>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</si>
  <si>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</si>
  <si>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</si>
  <si>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</si>
  <si>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</si>
  <si>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</si>
  <si>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</si>
  <si>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</si>
  <si>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</si>
  <si>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</si>
  <si>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</si>
  <si>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</si>
  <si>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</si>
  <si>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</si>
  <si>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</si>
  <si>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</si>
  <si>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</si>
  <si>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</si>
  <si>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</si>
  <si>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</si>
  <si>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</si>
  <si>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</si>
  <si>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</si>
  <si>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</si>
  <si>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</si>
  <si>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</si>
  <si>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</si>
  <si>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</si>
  <si>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</si>
  <si>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</si>
  <si>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</si>
  <si>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</si>
  <si>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</si>
  <si>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</si>
  <si>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</si>
  <si>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</si>
  <si>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</si>
  <si>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</si>
  <si>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</si>
  <si>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</si>
  <si>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</si>
  <si>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</si>
  <si>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</si>
  <si>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</si>
  <si>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</si>
  <si>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</si>
  <si>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</si>
  <si>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</si>
  <si>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</si>
  <si>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</si>
  <si>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</si>
  <si>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</si>
  <si>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</si>
  <si>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</si>
  <si>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</si>
  <si>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</si>
  <si>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</si>
  <si>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</si>
  <si>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</si>
  <si>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</si>
  <si>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</si>
  <si>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</si>
  <si>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</si>
  <si>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</si>
  <si>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</si>
  <si>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</si>
  <si>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</si>
  <si>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</si>
  <si>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</si>
  <si>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</si>
  <si>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</si>
  <si>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</si>
  <si>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</si>
  <si>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</si>
  <si>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</si>
  <si>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</si>
  <si>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</si>
  <si>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</si>
  <si>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</si>
  <si>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</si>
  <si>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</si>
  <si>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</si>
  <si>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</si>
  <si>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</si>
  <si>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</si>
  <si>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</si>
  <si>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</si>
  <si>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Aldama, Chihuahua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</si>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</sst>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/>
  <dimension ref="B1:R1061"/>
  <sheetViews>
    <sheetView tabSelected="1" zoomScale="90" zoomScaleNormal="90" workbookViewId="0">
      <selection activeCell="L40" sqref="L40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39" t="s">
        <v>88</v>
      </c>
      <c r="C2" s="40"/>
      <c r="D2" s="40"/>
      <c r="E2" s="40"/>
      <c r="F2" s="40"/>
      <c r="G2" s="40"/>
      <c r="H2" s="41"/>
    </row>
    <row r="3" spans="2:9" x14ac:dyDescent="0.25">
      <c r="B3" s="42" t="s">
        <v>1</v>
      </c>
      <c r="C3" s="43"/>
      <c r="D3" s="43"/>
      <c r="E3" s="43"/>
      <c r="F3" s="43"/>
      <c r="G3" s="43"/>
      <c r="H3" s="44"/>
    </row>
    <row r="4" spans="2:9" x14ac:dyDescent="0.25">
      <c r="B4" s="42" t="s">
        <v>2</v>
      </c>
      <c r="C4" s="43"/>
      <c r="D4" s="43"/>
      <c r="E4" s="43"/>
      <c r="F4" s="43"/>
      <c r="G4" s="43"/>
      <c r="H4" s="44"/>
    </row>
    <row r="5" spans="2:9" x14ac:dyDescent="0.25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3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3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6" thickBot="1" x14ac:dyDescent="0.3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5">
      <c r="B9" s="4"/>
      <c r="C9" s="5"/>
      <c r="D9" s="5"/>
      <c r="E9" s="5"/>
      <c r="F9" s="5"/>
      <c r="G9" s="5"/>
      <c r="H9" s="29"/>
    </row>
    <row r="10" spans="2:9" x14ac:dyDescent="0.25">
      <c r="B10" s="6" t="s">
        <v>12</v>
      </c>
      <c r="C10" s="7">
        <f>SUM(C12,C20,C30,C40,C50,C60,C64,C73,C77)</f>
        <v>28790358</v>
      </c>
      <c r="D10" s="8">
        <f>SUM(D12,D20,D30,D40,D50,D60,D64,D73,D77)</f>
        <v>1900000</v>
      </c>
      <c r="E10" s="24">
        <f t="shared" ref="E10:H10" si="0">SUM(E12,E20,E30,E40,E50,E60,E64,E73,E77)</f>
        <v>30690358</v>
      </c>
      <c r="F10" s="8">
        <f t="shared" si="0"/>
        <v>27892643</v>
      </c>
      <c r="G10" s="8">
        <f t="shared" si="0"/>
        <v>27690310</v>
      </c>
      <c r="H10" s="24">
        <f t="shared" si="0"/>
        <v>2797715</v>
      </c>
    </row>
    <row r="11" spans="2:9" x14ac:dyDescent="0.25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5">
      <c r="B12" s="6" t="s">
        <v>13</v>
      </c>
      <c r="C12" s="7">
        <f>SUM(C13:C19)</f>
        <v>10389605</v>
      </c>
      <c r="D12" s="7">
        <f>SUM(D13:D19)</f>
        <v>0</v>
      </c>
      <c r="E12" s="25">
        <f t="shared" ref="E12:H12" si="1">SUM(E13:E19)</f>
        <v>10389605</v>
      </c>
      <c r="F12" s="7">
        <f t="shared" si="1"/>
        <v>9942942</v>
      </c>
      <c r="G12" s="7">
        <f t="shared" si="1"/>
        <v>9864551</v>
      </c>
      <c r="H12" s="25">
        <f t="shared" si="1"/>
        <v>446663</v>
      </c>
    </row>
    <row r="13" spans="2:9" ht="22.8" x14ac:dyDescent="0.25">
      <c r="B13" s="10" t="s">
        <v>14</v>
      </c>
      <c r="C13" s="22">
        <v>4947433</v>
      </c>
      <c r="D13" s="22">
        <v>349722</v>
      </c>
      <c r="E13" s="26">
        <f>SUM(C13:D13)</f>
        <v>5297155</v>
      </c>
      <c r="F13" s="23">
        <v>5224866</v>
      </c>
      <c r="G13" s="23">
        <v>5224866</v>
      </c>
      <c r="H13" s="30">
        <f>SUM(E13-F13)</f>
        <v>72289</v>
      </c>
    </row>
    <row r="14" spans="2:9" ht="22.95" customHeight="1" x14ac:dyDescent="0.25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5">
      <c r="B15" s="10" t="s">
        <v>16</v>
      </c>
      <c r="C15" s="22">
        <v>2931920</v>
      </c>
      <c r="D15" s="22">
        <v>-31040</v>
      </c>
      <c r="E15" s="26">
        <f t="shared" si="2"/>
        <v>2900880</v>
      </c>
      <c r="F15" s="23">
        <v>2837838</v>
      </c>
      <c r="G15" s="23">
        <v>2838402</v>
      </c>
      <c r="H15" s="30">
        <f t="shared" si="3"/>
        <v>63042</v>
      </c>
    </row>
    <row r="16" spans="2:9" x14ac:dyDescent="0.25">
      <c r="B16" s="10" t="s">
        <v>17</v>
      </c>
      <c r="C16" s="22">
        <v>1376378</v>
      </c>
      <c r="D16" s="22">
        <v>102235</v>
      </c>
      <c r="E16" s="26">
        <f t="shared" si="2"/>
        <v>1478613</v>
      </c>
      <c r="F16" s="23">
        <v>1474299</v>
      </c>
      <c r="G16" s="23">
        <v>1420999</v>
      </c>
      <c r="H16" s="30">
        <f t="shared" si="3"/>
        <v>4314</v>
      </c>
    </row>
    <row r="17" spans="2:8" x14ac:dyDescent="0.25">
      <c r="B17" s="10" t="s">
        <v>18</v>
      </c>
      <c r="C17" s="22">
        <v>295513</v>
      </c>
      <c r="D17" s="22">
        <v>177594</v>
      </c>
      <c r="E17" s="26">
        <f t="shared" si="2"/>
        <v>473107</v>
      </c>
      <c r="F17" s="23">
        <v>405939</v>
      </c>
      <c r="G17" s="23">
        <v>380284</v>
      </c>
      <c r="H17" s="30">
        <f t="shared" si="3"/>
        <v>67168</v>
      </c>
    </row>
    <row r="18" spans="2:8" x14ac:dyDescent="0.25">
      <c r="B18" s="10" t="s">
        <v>19</v>
      </c>
      <c r="C18" s="22">
        <v>838361</v>
      </c>
      <c r="D18" s="22">
        <v>-598511</v>
      </c>
      <c r="E18" s="26">
        <f t="shared" si="2"/>
        <v>239850</v>
      </c>
      <c r="F18" s="23">
        <v>0</v>
      </c>
      <c r="G18" s="23">
        <v>0</v>
      </c>
      <c r="H18" s="30">
        <f t="shared" si="3"/>
        <v>239850</v>
      </c>
    </row>
    <row r="19" spans="2:8" x14ac:dyDescent="0.25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5">
      <c r="B20" s="12" t="s">
        <v>21</v>
      </c>
      <c r="C20" s="7">
        <f>SUM(C21:C29)</f>
        <v>4853013</v>
      </c>
      <c r="D20" s="7">
        <f t="shared" ref="D20:H20" si="4">SUM(D21:D29)</f>
        <v>119807</v>
      </c>
      <c r="E20" s="25">
        <f t="shared" si="4"/>
        <v>4972820</v>
      </c>
      <c r="F20" s="7">
        <f t="shared" si="4"/>
        <v>4892717</v>
      </c>
      <c r="G20" s="7">
        <f t="shared" si="4"/>
        <v>4890717</v>
      </c>
      <c r="H20" s="25">
        <f t="shared" si="4"/>
        <v>80103</v>
      </c>
    </row>
    <row r="21" spans="2:8" ht="22.8" x14ac:dyDescent="0.25">
      <c r="B21" s="10" t="s">
        <v>22</v>
      </c>
      <c r="C21" s="22">
        <v>171534</v>
      </c>
      <c r="D21" s="22">
        <v>-4318</v>
      </c>
      <c r="E21" s="26">
        <f t="shared" si="2"/>
        <v>167216</v>
      </c>
      <c r="F21" s="23">
        <v>167216</v>
      </c>
      <c r="G21" s="23">
        <v>167216</v>
      </c>
      <c r="H21" s="30">
        <f t="shared" si="3"/>
        <v>0</v>
      </c>
    </row>
    <row r="22" spans="2:8" x14ac:dyDescent="0.25">
      <c r="B22" s="10" t="s">
        <v>23</v>
      </c>
      <c r="C22" s="22">
        <v>127518</v>
      </c>
      <c r="D22" s="22">
        <v>36390</v>
      </c>
      <c r="E22" s="26">
        <f t="shared" si="2"/>
        <v>163908</v>
      </c>
      <c r="F22" s="23">
        <v>163877</v>
      </c>
      <c r="G22" s="23">
        <v>163877</v>
      </c>
      <c r="H22" s="30">
        <f t="shared" si="3"/>
        <v>31</v>
      </c>
    </row>
    <row r="23" spans="2:8" ht="22.8" x14ac:dyDescent="0.25">
      <c r="B23" s="10" t="s">
        <v>24</v>
      </c>
      <c r="C23" s="22">
        <v>500305</v>
      </c>
      <c r="D23" s="22">
        <v>-7738</v>
      </c>
      <c r="E23" s="26">
        <f t="shared" si="2"/>
        <v>492567</v>
      </c>
      <c r="F23" s="23">
        <v>492567</v>
      </c>
      <c r="G23" s="23">
        <v>492567</v>
      </c>
      <c r="H23" s="30">
        <f t="shared" si="3"/>
        <v>0</v>
      </c>
    </row>
    <row r="24" spans="2:8" ht="22.8" x14ac:dyDescent="0.25">
      <c r="B24" s="10" t="s">
        <v>25</v>
      </c>
      <c r="C24" s="22">
        <v>886178</v>
      </c>
      <c r="D24" s="22">
        <v>199056</v>
      </c>
      <c r="E24" s="26">
        <f t="shared" si="2"/>
        <v>1085234</v>
      </c>
      <c r="F24" s="23">
        <v>1067384</v>
      </c>
      <c r="G24" s="23">
        <v>1067384</v>
      </c>
      <c r="H24" s="30">
        <f t="shared" si="3"/>
        <v>17850</v>
      </c>
    </row>
    <row r="25" spans="2:8" ht="23.4" customHeight="1" x14ac:dyDescent="0.25">
      <c r="B25" s="10" t="s">
        <v>26</v>
      </c>
      <c r="C25" s="22">
        <v>855943</v>
      </c>
      <c r="D25" s="22">
        <v>-160075</v>
      </c>
      <c r="E25" s="26">
        <f t="shared" si="2"/>
        <v>695868</v>
      </c>
      <c r="F25" s="23">
        <v>658127</v>
      </c>
      <c r="G25" s="23">
        <v>658127</v>
      </c>
      <c r="H25" s="30">
        <f t="shared" si="3"/>
        <v>37741</v>
      </c>
    </row>
    <row r="26" spans="2:8" x14ac:dyDescent="0.25">
      <c r="B26" s="10" t="s">
        <v>27</v>
      </c>
      <c r="C26" s="22">
        <v>1086819</v>
      </c>
      <c r="D26" s="22">
        <v>321701</v>
      </c>
      <c r="E26" s="26">
        <f t="shared" si="2"/>
        <v>1408520</v>
      </c>
      <c r="F26" s="23">
        <v>1402331</v>
      </c>
      <c r="G26" s="23">
        <v>1402331</v>
      </c>
      <c r="H26" s="30">
        <f t="shared" si="3"/>
        <v>6189</v>
      </c>
    </row>
    <row r="27" spans="2:8" ht="22.8" x14ac:dyDescent="0.25">
      <c r="B27" s="10" t="s">
        <v>28</v>
      </c>
      <c r="C27" s="22">
        <v>241305</v>
      </c>
      <c r="D27" s="22">
        <v>-86240</v>
      </c>
      <c r="E27" s="26">
        <f t="shared" si="2"/>
        <v>155065</v>
      </c>
      <c r="F27" s="23">
        <v>155065</v>
      </c>
      <c r="G27" s="23">
        <v>155065</v>
      </c>
      <c r="H27" s="30">
        <f t="shared" si="3"/>
        <v>0</v>
      </c>
    </row>
    <row r="28" spans="2:8" ht="12" customHeight="1" x14ac:dyDescent="0.25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5" customHeight="1" x14ac:dyDescent="0.25">
      <c r="B29" s="10" t="s">
        <v>30</v>
      </c>
      <c r="C29" s="22">
        <v>983411</v>
      </c>
      <c r="D29" s="22">
        <v>-178969</v>
      </c>
      <c r="E29" s="26">
        <f t="shared" si="2"/>
        <v>804442</v>
      </c>
      <c r="F29" s="23">
        <v>786150</v>
      </c>
      <c r="G29" s="23">
        <v>784150</v>
      </c>
      <c r="H29" s="30">
        <f t="shared" si="3"/>
        <v>18292</v>
      </c>
    </row>
    <row r="30" spans="2:8" s="9" customFormat="1" ht="24" x14ac:dyDescent="0.25">
      <c r="B30" s="12" t="s">
        <v>31</v>
      </c>
      <c r="C30" s="7">
        <f>SUM(C31:C39)</f>
        <v>5702690</v>
      </c>
      <c r="D30" s="7">
        <f t="shared" ref="D30:H30" si="5">SUM(D31:D39)</f>
        <v>1036524</v>
      </c>
      <c r="E30" s="25">
        <f t="shared" si="5"/>
        <v>6739214</v>
      </c>
      <c r="F30" s="7">
        <f t="shared" si="5"/>
        <v>6609931</v>
      </c>
      <c r="G30" s="7">
        <f t="shared" si="5"/>
        <v>6589825</v>
      </c>
      <c r="H30" s="25">
        <f t="shared" si="5"/>
        <v>129283</v>
      </c>
    </row>
    <row r="31" spans="2:8" x14ac:dyDescent="0.25">
      <c r="B31" s="10" t="s">
        <v>32</v>
      </c>
      <c r="C31" s="22">
        <v>3271633</v>
      </c>
      <c r="D31" s="22">
        <v>980143</v>
      </c>
      <c r="E31" s="26">
        <f t="shared" si="2"/>
        <v>4251776</v>
      </c>
      <c r="F31" s="23">
        <v>4229866</v>
      </c>
      <c r="G31" s="23">
        <v>4229866</v>
      </c>
      <c r="H31" s="30">
        <f t="shared" si="3"/>
        <v>21910</v>
      </c>
    </row>
    <row r="32" spans="2:8" x14ac:dyDescent="0.25">
      <c r="B32" s="10" t="s">
        <v>33</v>
      </c>
      <c r="C32" s="22">
        <v>159777</v>
      </c>
      <c r="D32" s="22">
        <v>113954</v>
      </c>
      <c r="E32" s="26">
        <f t="shared" si="2"/>
        <v>273731</v>
      </c>
      <c r="F32" s="23">
        <v>273731</v>
      </c>
      <c r="G32" s="23">
        <v>273731</v>
      </c>
      <c r="H32" s="30">
        <f t="shared" si="3"/>
        <v>0</v>
      </c>
    </row>
    <row r="33" spans="2:8" ht="22.8" x14ac:dyDescent="0.25">
      <c r="B33" s="10" t="s">
        <v>34</v>
      </c>
      <c r="C33" s="22">
        <v>348456</v>
      </c>
      <c r="D33" s="22">
        <v>86278</v>
      </c>
      <c r="E33" s="26">
        <f t="shared" si="2"/>
        <v>434734</v>
      </c>
      <c r="F33" s="23">
        <v>434734</v>
      </c>
      <c r="G33" s="23">
        <v>416776</v>
      </c>
      <c r="H33" s="30">
        <f t="shared" si="3"/>
        <v>0</v>
      </c>
    </row>
    <row r="34" spans="2:8" ht="24.6" customHeight="1" x14ac:dyDescent="0.25">
      <c r="B34" s="10" t="s">
        <v>35</v>
      </c>
      <c r="C34" s="22">
        <v>357469</v>
      </c>
      <c r="D34" s="22">
        <v>-26862</v>
      </c>
      <c r="E34" s="26">
        <f t="shared" si="2"/>
        <v>330607</v>
      </c>
      <c r="F34" s="23">
        <v>330607</v>
      </c>
      <c r="G34" s="23">
        <v>330607</v>
      </c>
      <c r="H34" s="30">
        <f t="shared" si="3"/>
        <v>0</v>
      </c>
    </row>
    <row r="35" spans="2:8" ht="22.8" x14ac:dyDescent="0.25">
      <c r="B35" s="10" t="s">
        <v>36</v>
      </c>
      <c r="C35" s="22">
        <v>871834</v>
      </c>
      <c r="D35" s="22">
        <v>-171798</v>
      </c>
      <c r="E35" s="26">
        <f t="shared" si="2"/>
        <v>700036</v>
      </c>
      <c r="F35" s="23">
        <v>634416</v>
      </c>
      <c r="G35" s="23">
        <v>634416</v>
      </c>
      <c r="H35" s="30">
        <f t="shared" si="3"/>
        <v>65620</v>
      </c>
    </row>
    <row r="36" spans="2:8" x14ac:dyDescent="0.25">
      <c r="B36" s="10" t="s">
        <v>37</v>
      </c>
      <c r="C36" s="22">
        <v>100000</v>
      </c>
      <c r="D36" s="22">
        <v>-78250</v>
      </c>
      <c r="E36" s="26">
        <f t="shared" si="2"/>
        <v>21750</v>
      </c>
      <c r="F36" s="23">
        <v>21750</v>
      </c>
      <c r="G36" s="23">
        <v>21750</v>
      </c>
      <c r="H36" s="30">
        <f t="shared" si="3"/>
        <v>0</v>
      </c>
    </row>
    <row r="37" spans="2:8" x14ac:dyDescent="0.25">
      <c r="B37" s="10" t="s">
        <v>38</v>
      </c>
      <c r="C37" s="22">
        <v>76520</v>
      </c>
      <c r="D37" s="22">
        <v>-9689</v>
      </c>
      <c r="E37" s="26">
        <f t="shared" si="2"/>
        <v>66831</v>
      </c>
      <c r="F37" s="23">
        <v>64903</v>
      </c>
      <c r="G37" s="23">
        <v>64903</v>
      </c>
      <c r="H37" s="30">
        <f t="shared" si="3"/>
        <v>1928</v>
      </c>
    </row>
    <row r="38" spans="2:8" x14ac:dyDescent="0.25">
      <c r="B38" s="10" t="s">
        <v>39</v>
      </c>
      <c r="C38" s="22">
        <v>121519</v>
      </c>
      <c r="D38" s="22">
        <v>247828</v>
      </c>
      <c r="E38" s="26">
        <f t="shared" si="2"/>
        <v>369347</v>
      </c>
      <c r="F38" s="23">
        <v>329522</v>
      </c>
      <c r="G38" s="23">
        <v>327374</v>
      </c>
      <c r="H38" s="30">
        <f t="shared" si="3"/>
        <v>39825</v>
      </c>
    </row>
    <row r="39" spans="2:8" x14ac:dyDescent="0.25">
      <c r="B39" s="10" t="s">
        <v>40</v>
      </c>
      <c r="C39" s="22">
        <v>395482</v>
      </c>
      <c r="D39" s="22">
        <v>-105080</v>
      </c>
      <c r="E39" s="26">
        <f t="shared" si="2"/>
        <v>290402</v>
      </c>
      <c r="F39" s="23">
        <v>290402</v>
      </c>
      <c r="G39" s="23">
        <v>290402</v>
      </c>
      <c r="H39" s="30">
        <f t="shared" si="3"/>
        <v>0</v>
      </c>
    </row>
    <row r="40" spans="2:8" s="9" customFormat="1" ht="25.5" customHeight="1" x14ac:dyDescent="0.25">
      <c r="B40" s="12" t="s">
        <v>41</v>
      </c>
      <c r="C40" s="7">
        <f>SUM(C41:C49)</f>
        <v>1913764</v>
      </c>
      <c r="D40" s="7">
        <f t="shared" ref="D40:H40" si="6">SUM(D41:D49)</f>
        <v>-17511</v>
      </c>
      <c r="E40" s="25">
        <f t="shared" si="6"/>
        <v>1896253</v>
      </c>
      <c r="F40" s="7">
        <f t="shared" si="6"/>
        <v>1896197</v>
      </c>
      <c r="G40" s="7">
        <f t="shared" si="6"/>
        <v>1794361</v>
      </c>
      <c r="H40" s="25">
        <f t="shared" si="6"/>
        <v>56</v>
      </c>
    </row>
    <row r="41" spans="2:8" ht="22.8" x14ac:dyDescent="0.25">
      <c r="B41" s="10" t="s">
        <v>42</v>
      </c>
      <c r="C41" s="22">
        <v>247372</v>
      </c>
      <c r="D41" s="22">
        <v>4265</v>
      </c>
      <c r="E41" s="26">
        <f t="shared" si="2"/>
        <v>251637</v>
      </c>
      <c r="F41" s="23">
        <v>251580</v>
      </c>
      <c r="G41" s="23">
        <v>251580</v>
      </c>
      <c r="H41" s="30">
        <f t="shared" si="3"/>
        <v>57</v>
      </c>
    </row>
    <row r="42" spans="2:8" x14ac:dyDescent="0.25">
      <c r="B42" s="10" t="s">
        <v>43</v>
      </c>
      <c r="C42" s="22">
        <v>1177195</v>
      </c>
      <c r="D42" s="22">
        <v>57473</v>
      </c>
      <c r="E42" s="26">
        <f t="shared" si="2"/>
        <v>1234668</v>
      </c>
      <c r="F42" s="23">
        <v>1234669</v>
      </c>
      <c r="G42" s="23">
        <v>1132833</v>
      </c>
      <c r="H42" s="30">
        <f t="shared" si="3"/>
        <v>-1</v>
      </c>
    </row>
    <row r="43" spans="2:8" x14ac:dyDescent="0.25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5">
      <c r="B44" s="10" t="s">
        <v>45</v>
      </c>
      <c r="C44" s="22">
        <v>222197</v>
      </c>
      <c r="D44" s="22">
        <v>176208</v>
      </c>
      <c r="E44" s="26">
        <f t="shared" si="2"/>
        <v>398405</v>
      </c>
      <c r="F44" s="23">
        <v>398405</v>
      </c>
      <c r="G44" s="23">
        <v>398405</v>
      </c>
      <c r="H44" s="30">
        <f t="shared" si="3"/>
        <v>0</v>
      </c>
    </row>
    <row r="45" spans="2:8" x14ac:dyDescent="0.25">
      <c r="B45" s="10" t="s">
        <v>46</v>
      </c>
      <c r="C45" s="22">
        <v>267000</v>
      </c>
      <c r="D45" s="22">
        <v>-255457</v>
      </c>
      <c r="E45" s="26">
        <f t="shared" si="2"/>
        <v>11543</v>
      </c>
      <c r="F45" s="23">
        <v>11543</v>
      </c>
      <c r="G45" s="23">
        <v>11543</v>
      </c>
      <c r="H45" s="30">
        <f t="shared" si="3"/>
        <v>0</v>
      </c>
    </row>
    <row r="46" spans="2:8" ht="22.8" x14ac:dyDescent="0.25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5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5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5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1226286</v>
      </c>
      <c r="D50" s="7">
        <f t="shared" ref="D50:H50" si="7">SUM(D51:D59)</f>
        <v>1288000</v>
      </c>
      <c r="E50" s="25">
        <f t="shared" si="7"/>
        <v>2514286</v>
      </c>
      <c r="F50" s="7">
        <f t="shared" si="7"/>
        <v>2316373</v>
      </c>
      <c r="G50" s="7">
        <f t="shared" si="7"/>
        <v>2316373</v>
      </c>
      <c r="H50" s="25">
        <f t="shared" si="7"/>
        <v>197913</v>
      </c>
    </row>
    <row r="51" spans="2:8" x14ac:dyDescent="0.25">
      <c r="B51" s="10" t="s">
        <v>52</v>
      </c>
      <c r="C51" s="22">
        <v>90000</v>
      </c>
      <c r="D51" s="22">
        <v>-21500</v>
      </c>
      <c r="E51" s="26">
        <f t="shared" si="2"/>
        <v>68500</v>
      </c>
      <c r="F51" s="23">
        <v>45643</v>
      </c>
      <c r="G51" s="23">
        <v>45643</v>
      </c>
      <c r="H51" s="30">
        <f t="shared" si="3"/>
        <v>22857</v>
      </c>
    </row>
    <row r="52" spans="2:8" x14ac:dyDescent="0.25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x14ac:dyDescent="0.25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5">
      <c r="B54" s="10" t="s">
        <v>55</v>
      </c>
      <c r="C54" s="22">
        <v>1036286</v>
      </c>
      <c r="D54" s="22">
        <v>0</v>
      </c>
      <c r="E54" s="26">
        <f t="shared" si="2"/>
        <v>1036286</v>
      </c>
      <c r="F54" s="23">
        <v>861230</v>
      </c>
      <c r="G54" s="23">
        <v>861230</v>
      </c>
      <c r="H54" s="30">
        <f t="shared" si="3"/>
        <v>175056</v>
      </c>
    </row>
    <row r="55" spans="2:8" x14ac:dyDescent="0.25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5">
      <c r="B56" s="10" t="s">
        <v>57</v>
      </c>
      <c r="C56" s="22">
        <v>100000</v>
      </c>
      <c r="D56" s="22">
        <v>1298000</v>
      </c>
      <c r="E56" s="26">
        <f t="shared" si="2"/>
        <v>1398000</v>
      </c>
      <c r="F56" s="23">
        <v>1398000</v>
      </c>
      <c r="G56" s="23">
        <v>1398000</v>
      </c>
      <c r="H56" s="30">
        <f t="shared" si="3"/>
        <v>0</v>
      </c>
    </row>
    <row r="57" spans="2:8" x14ac:dyDescent="0.25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5">
      <c r="B58" s="10" t="s">
        <v>59</v>
      </c>
      <c r="C58" s="22">
        <v>0</v>
      </c>
      <c r="D58" s="22">
        <v>11500</v>
      </c>
      <c r="E58" s="26">
        <f t="shared" si="2"/>
        <v>11500</v>
      </c>
      <c r="F58" s="23">
        <v>11500</v>
      </c>
      <c r="G58" s="23">
        <v>11500</v>
      </c>
      <c r="H58" s="30">
        <f t="shared" si="3"/>
        <v>0</v>
      </c>
    </row>
    <row r="59" spans="2:8" x14ac:dyDescent="0.25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5">
      <c r="B60" s="6" t="s">
        <v>61</v>
      </c>
      <c r="C60" s="7">
        <f>SUM(C61:C63)</f>
        <v>4705000</v>
      </c>
      <c r="D60" s="7">
        <f t="shared" ref="D60:H60" si="8">SUM(D61:D63)</f>
        <v>-526820</v>
      </c>
      <c r="E60" s="25">
        <f t="shared" si="8"/>
        <v>4178180</v>
      </c>
      <c r="F60" s="7">
        <f t="shared" si="8"/>
        <v>2234483</v>
      </c>
      <c r="G60" s="7">
        <f t="shared" si="8"/>
        <v>2234483</v>
      </c>
      <c r="H60" s="25">
        <f t="shared" si="8"/>
        <v>1943697</v>
      </c>
    </row>
    <row r="61" spans="2:8" x14ac:dyDescent="0.25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5">
      <c r="B62" s="10" t="s">
        <v>63</v>
      </c>
      <c r="C62" s="22">
        <v>4705000</v>
      </c>
      <c r="D62" s="22">
        <v>-526820</v>
      </c>
      <c r="E62" s="26">
        <f t="shared" si="2"/>
        <v>4178180</v>
      </c>
      <c r="F62" s="23">
        <v>2234483</v>
      </c>
      <c r="G62" s="23">
        <v>2234483</v>
      </c>
      <c r="H62" s="30">
        <f t="shared" si="3"/>
        <v>1943697</v>
      </c>
    </row>
    <row r="63" spans="2:8" x14ac:dyDescent="0.25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2.8" x14ac:dyDescent="0.25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5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5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5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2.8" x14ac:dyDescent="0.25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x14ac:dyDescent="0.25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5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2.8" x14ac:dyDescent="0.25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5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5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5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5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5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5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5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5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5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3.4" thickBot="1" x14ac:dyDescent="0.3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5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5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2.8" x14ac:dyDescent="0.25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5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5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5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5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5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5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2.8" x14ac:dyDescent="0.25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2.8" x14ac:dyDescent="0.25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5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2.8" x14ac:dyDescent="0.25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2.8" x14ac:dyDescent="0.25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2.8" x14ac:dyDescent="0.25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5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2.8" x14ac:dyDescent="0.25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5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5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2.8" x14ac:dyDescent="0.25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5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5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2.8" x14ac:dyDescent="0.25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x14ac:dyDescent="0.25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2.8" x14ac:dyDescent="0.25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x14ac:dyDescent="0.25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5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5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5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5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2.8" x14ac:dyDescent="0.25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5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5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5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5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2.8" x14ac:dyDescent="0.25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5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5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5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5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5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5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x14ac:dyDescent="0.25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5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5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5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5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5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5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5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5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5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5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2" customHeight="1" x14ac:dyDescent="0.25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2.8" x14ac:dyDescent="0.25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5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5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5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2.8" x14ac:dyDescent="0.25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x14ac:dyDescent="0.25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5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2.8" x14ac:dyDescent="0.25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5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5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5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5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5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5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5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5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5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5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5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2" customHeight="1" x14ac:dyDescent="0.25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5">
      <c r="B159" s="19"/>
      <c r="C159" s="11"/>
      <c r="D159" s="11"/>
      <c r="E159" s="26"/>
      <c r="F159" s="11"/>
      <c r="G159" s="11"/>
      <c r="H159" s="26"/>
    </row>
    <row r="160" spans="2:8" ht="12.6" thickBot="1" x14ac:dyDescent="0.3">
      <c r="B160" s="20" t="s">
        <v>87</v>
      </c>
      <c r="C160" s="21">
        <f>SUM(C10,C85)</f>
        <v>28790358</v>
      </c>
      <c r="D160" s="21">
        <f t="shared" ref="D160:G160" si="28">SUM(D10,D85)</f>
        <v>1900000</v>
      </c>
      <c r="E160" s="28">
        <f>SUM(E10,E85)</f>
        <v>30690358</v>
      </c>
      <c r="F160" s="21">
        <f t="shared" si="28"/>
        <v>27892643</v>
      </c>
      <c r="G160" s="21">
        <f t="shared" si="28"/>
        <v>27690310</v>
      </c>
      <c r="H160" s="28">
        <f>SUM(H10,H85)</f>
        <v>2797715</v>
      </c>
    </row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80" fitToHeight="0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ALDAMA FACTURAS</cp:lastModifiedBy>
  <cp:lastPrinted>2024-02-02T06:00:14Z</cp:lastPrinted>
  <dcterms:created xsi:type="dcterms:W3CDTF">2020-01-08T21:14:59Z</dcterms:created>
  <dcterms:modified xsi:type="dcterms:W3CDTF">2024-02-02T06:00:21Z</dcterms:modified>
</cp:coreProperties>
</file>