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895F2F47-B567-4224-BEF4-E66ABEC0EEF3}" xr6:coauthVersionLast="45" xr6:coauthVersionMax="45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85" i="1" l="1"/>
  <c r="F85" i="1"/>
  <c r="C10" i="1"/>
  <c r="G85" i="1"/>
  <c r="D10" i="1"/>
  <c r="F10" i="1"/>
  <c r="C85" i="1"/>
  <c r="G10" i="1"/>
  <c r="H85" i="1"/>
  <c r="H10" i="1"/>
  <c r="E85" i="1"/>
  <c r="E10" i="1"/>
  <c r="F160" i="1" l="1"/>
  <c r="D160" i="1"/>
  <c r="C160" i="1"/>
  <c r="G160" i="1"/>
  <c r="H160" i="1"/>
  <c r="E160" i="1"/>
</calcChain>
</file>

<file path=xl/sharedStrings.xml><?xml version="1.0" encoding="utf-8"?>
<sst xmlns="http://schemas.openxmlformats.org/spreadsheetml/2006/main" count="167" uniqueCount="93">
  <si>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</si>
  <si>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</si>
  <si>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</si>
  <si>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</si>
  <si>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</si>
  <si>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</si>
  <si>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</si>
  <si>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</si>
  <si>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</si>
  <si>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</si>
  <si>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</si>
  <si>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</si>
  <si>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</si>
  <si>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</si>
  <si>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</si>
  <si>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</si>
  <si>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</si>
  <si>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</si>
  <si>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</si>
  <si>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</si>
  <si>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</si>
  <si>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</si>
  <si>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</si>
  <si>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</si>
  <si>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</si>
  <si>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</si>
  <si>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</si>
  <si>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</si>
  <si>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</si>
  <si>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</si>
  <si>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</si>
  <si>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</si>
  <si>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</si>
  <si>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</si>
  <si>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</si>
  <si>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</si>
  <si>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</si>
  <si>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</si>
  <si>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</si>
  <si>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</si>
  <si>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</si>
  <si>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</si>
  <si>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</si>
  <si>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</si>
  <si>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</si>
  <si>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</si>
  <si>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</si>
  <si>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</si>
  <si>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</si>
  <si>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</si>
  <si>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</si>
  <si>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</si>
  <si>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</si>
  <si>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</si>
  <si>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</si>
  <si>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</si>
  <si>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</si>
  <si>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</si>
  <si>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</si>
  <si>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</si>
  <si>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</si>
  <si>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</si>
  <si>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</si>
  <si>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</si>
  <si>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</si>
  <si>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</si>
  <si>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</si>
  <si>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</si>
  <si>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</si>
  <si>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</si>
  <si>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</si>
  <si>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</si>
  <si>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</si>
  <si>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</si>
  <si>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</si>
  <si>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</si>
  <si>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</si>
  <si>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</si>
  <si>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</si>
  <si>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</si>
  <si>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</si>
  <si>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</si>
  <si>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</si>
  <si>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</si>
  <si>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</si>
  <si>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</si>
  <si>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</si>
  <si>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</si>
  <si>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Y SANEAMIENTO DR. PORFIRIO PARRA</t>
  </si>
  <si>
    <t>Del 01 de enero al 31 de diciembre de 2023 (b)</t>
  </si>
  <si>
    <t xml:space="preserve">LIC. DANIEL HUGO ROMERO ZAMBRANO </t>
  </si>
  <si>
    <t>C. MARIO SIGALA CHAVEZ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</si>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</sst>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82" zoomScale="90" zoomScaleNormal="90" workbookViewId="0">
      <selection activeCell="C173" sqref="C17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1983381</v>
      </c>
      <c r="D10" s="8">
        <f>SUM(D12,D20,D30,D40,D50,D60,D64,D73,D77)</f>
        <v>0</v>
      </c>
      <c r="E10" s="28">
        <f t="shared" ref="E10:H10" si="0">SUM(E12,E20,E30,E40,E50,E60,E64,E73,E77)</f>
        <v>1983381</v>
      </c>
      <c r="F10" s="8">
        <f t="shared" si="0"/>
        <v>2404570</v>
      </c>
      <c r="G10" s="8">
        <f t="shared" si="0"/>
        <v>2404570</v>
      </c>
      <c r="H10" s="28">
        <f t="shared" si="0"/>
        <v>-421189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1032668</v>
      </c>
      <c r="D12" s="7">
        <f>SUM(D13:D19)</f>
        <v>0</v>
      </c>
      <c r="E12" s="29">
        <f t="shared" ref="E12:H12" si="1">SUM(E13:E19)</f>
        <v>1032668</v>
      </c>
      <c r="F12" s="7">
        <f t="shared" si="1"/>
        <v>1224869</v>
      </c>
      <c r="G12" s="7">
        <f t="shared" si="1"/>
        <v>1224869</v>
      </c>
      <c r="H12" s="29">
        <f t="shared" si="1"/>
        <v>-192201</v>
      </c>
    </row>
    <row r="13" spans="2:9" ht="24" x14ac:dyDescent="0.2">
      <c r="B13" s="10" t="s">
        <v>14</v>
      </c>
      <c r="C13" s="25">
        <v>970892</v>
      </c>
      <c r="D13" s="25">
        <v>0</v>
      </c>
      <c r="E13" s="30">
        <f>SUM(C13:D13)</f>
        <v>970892</v>
      </c>
      <c r="F13" s="26">
        <v>801915</v>
      </c>
      <c r="G13" s="26">
        <v>801915</v>
      </c>
      <c r="H13" s="34">
        <f>SUM(E13-F13)</f>
        <v>168977</v>
      </c>
    </row>
    <row r="14" spans="2:9" ht="22.9" customHeight="1" x14ac:dyDescent="0.2">
      <c r="B14" s="10" t="s">
        <v>15</v>
      </c>
      <c r="C14" s="25">
        <v>25097</v>
      </c>
      <c r="D14" s="25">
        <v>0</v>
      </c>
      <c r="E14" s="30">
        <f t="shared" ref="E14:E79" si="2">SUM(C14:D14)</f>
        <v>25097</v>
      </c>
      <c r="F14" s="26">
        <v>112569</v>
      </c>
      <c r="G14" s="26">
        <v>112569</v>
      </c>
      <c r="H14" s="34">
        <f t="shared" ref="H14:H79" si="3">SUM(E14-F14)</f>
        <v>-87472</v>
      </c>
    </row>
    <row r="15" spans="2:9" x14ac:dyDescent="0.2">
      <c r="B15" s="10" t="s">
        <v>16</v>
      </c>
      <c r="C15" s="25">
        <v>36679</v>
      </c>
      <c r="D15" s="25">
        <v>0</v>
      </c>
      <c r="E15" s="30">
        <f t="shared" si="2"/>
        <v>36679</v>
      </c>
      <c r="F15" s="26">
        <v>261434</v>
      </c>
      <c r="G15" s="26">
        <v>261434</v>
      </c>
      <c r="H15" s="34">
        <f t="shared" si="3"/>
        <v>-224755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48951</v>
      </c>
      <c r="G16" s="26">
        <v>48951</v>
      </c>
      <c r="H16" s="34">
        <f t="shared" si="3"/>
        <v>-48951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532620</v>
      </c>
      <c r="D20" s="7">
        <f t="shared" ref="D20:H20" si="4">SUM(D21:D29)</f>
        <v>0</v>
      </c>
      <c r="E20" s="29">
        <f t="shared" si="4"/>
        <v>532620</v>
      </c>
      <c r="F20" s="7">
        <f t="shared" si="4"/>
        <v>727974</v>
      </c>
      <c r="G20" s="7">
        <f t="shared" si="4"/>
        <v>727974</v>
      </c>
      <c r="H20" s="29">
        <f t="shared" si="4"/>
        <v>-195354</v>
      </c>
    </row>
    <row r="21" spans="2:8" ht="24" x14ac:dyDescent="0.2">
      <c r="B21" s="10" t="s">
        <v>22</v>
      </c>
      <c r="C21" s="25">
        <v>20152</v>
      </c>
      <c r="D21" s="25">
        <v>0</v>
      </c>
      <c r="E21" s="30">
        <f t="shared" si="2"/>
        <v>20152</v>
      </c>
      <c r="F21" s="26">
        <v>25713</v>
      </c>
      <c r="G21" s="26">
        <v>25713</v>
      </c>
      <c r="H21" s="34">
        <f t="shared" si="3"/>
        <v>-5561</v>
      </c>
    </row>
    <row r="22" spans="2:8" x14ac:dyDescent="0.2">
      <c r="B22" s="10" t="s">
        <v>23</v>
      </c>
      <c r="C22" s="25">
        <v>29928</v>
      </c>
      <c r="D22" s="25">
        <v>0</v>
      </c>
      <c r="E22" s="30">
        <f t="shared" si="2"/>
        <v>29928</v>
      </c>
      <c r="F22" s="26">
        <v>25359</v>
      </c>
      <c r="G22" s="26">
        <v>25359</v>
      </c>
      <c r="H22" s="34">
        <f t="shared" si="3"/>
        <v>4569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17409</v>
      </c>
      <c r="D24" s="25">
        <v>0</v>
      </c>
      <c r="E24" s="30">
        <f t="shared" si="2"/>
        <v>17409</v>
      </c>
      <c r="F24" s="26">
        <v>1250</v>
      </c>
      <c r="G24" s="26">
        <v>1250</v>
      </c>
      <c r="H24" s="34">
        <f t="shared" si="3"/>
        <v>16159</v>
      </c>
    </row>
    <row r="25" spans="2:8" ht="23.45" customHeight="1" x14ac:dyDescent="0.2">
      <c r="B25" s="10" t="s">
        <v>26</v>
      </c>
      <c r="C25" s="25">
        <v>74344</v>
      </c>
      <c r="D25" s="25">
        <v>0</v>
      </c>
      <c r="E25" s="30">
        <f t="shared" si="2"/>
        <v>74344</v>
      </c>
      <c r="F25" s="26">
        <v>46349</v>
      </c>
      <c r="G25" s="26">
        <v>46349</v>
      </c>
      <c r="H25" s="34">
        <f t="shared" si="3"/>
        <v>27995</v>
      </c>
    </row>
    <row r="26" spans="2:8" x14ac:dyDescent="0.2">
      <c r="B26" s="10" t="s">
        <v>27</v>
      </c>
      <c r="C26" s="25">
        <v>198698</v>
      </c>
      <c r="D26" s="25">
        <v>0</v>
      </c>
      <c r="E26" s="30">
        <f t="shared" si="2"/>
        <v>198698</v>
      </c>
      <c r="F26" s="26">
        <v>486987</v>
      </c>
      <c r="G26" s="26">
        <v>486987</v>
      </c>
      <c r="H26" s="34">
        <f t="shared" si="3"/>
        <v>-288289</v>
      </c>
    </row>
    <row r="27" spans="2:8" ht="24" x14ac:dyDescent="0.2">
      <c r="B27" s="10" t="s">
        <v>28</v>
      </c>
      <c r="C27" s="25">
        <v>37998</v>
      </c>
      <c r="D27" s="25">
        <v>0</v>
      </c>
      <c r="E27" s="30">
        <f t="shared" si="2"/>
        <v>37998</v>
      </c>
      <c r="F27" s="26">
        <v>0</v>
      </c>
      <c r="G27" s="26">
        <v>0</v>
      </c>
      <c r="H27" s="34">
        <f t="shared" si="3"/>
        <v>37998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154091</v>
      </c>
      <c r="D29" s="25">
        <v>0</v>
      </c>
      <c r="E29" s="30">
        <f t="shared" si="2"/>
        <v>154091</v>
      </c>
      <c r="F29" s="26">
        <v>142316</v>
      </c>
      <c r="G29" s="26">
        <v>142316</v>
      </c>
      <c r="H29" s="34">
        <f t="shared" si="3"/>
        <v>11775</v>
      </c>
    </row>
    <row r="30" spans="2:8" s="9" customFormat="1" ht="24" x14ac:dyDescent="0.2">
      <c r="B30" s="12" t="s">
        <v>31</v>
      </c>
      <c r="C30" s="7">
        <f>SUM(C31:C39)</f>
        <v>418093</v>
      </c>
      <c r="D30" s="7">
        <f t="shared" ref="D30:H30" si="5">SUM(D31:D39)</f>
        <v>0</v>
      </c>
      <c r="E30" s="29">
        <f t="shared" si="5"/>
        <v>418093</v>
      </c>
      <c r="F30" s="7">
        <f t="shared" si="5"/>
        <v>451727</v>
      </c>
      <c r="G30" s="7">
        <f t="shared" si="5"/>
        <v>451727</v>
      </c>
      <c r="H30" s="29">
        <f t="shared" si="5"/>
        <v>-33634</v>
      </c>
    </row>
    <row r="31" spans="2:8" x14ac:dyDescent="0.2">
      <c r="B31" s="10" t="s">
        <v>32</v>
      </c>
      <c r="C31" s="25">
        <v>301964</v>
      </c>
      <c r="D31" s="25">
        <v>0</v>
      </c>
      <c r="E31" s="30">
        <f t="shared" si="2"/>
        <v>301964</v>
      </c>
      <c r="F31" s="26">
        <v>182308</v>
      </c>
      <c r="G31" s="26">
        <v>182308</v>
      </c>
      <c r="H31" s="34">
        <f t="shared" si="3"/>
        <v>119656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17676</v>
      </c>
      <c r="G33" s="26">
        <v>17676</v>
      </c>
      <c r="H33" s="34">
        <f t="shared" si="3"/>
        <v>-17676</v>
      </c>
    </row>
    <row r="34" spans="2:8" ht="24.6" customHeight="1" x14ac:dyDescent="0.2">
      <c r="B34" s="10" t="s">
        <v>35</v>
      </c>
      <c r="C34" s="25">
        <v>11811</v>
      </c>
      <c r="D34" s="25">
        <v>0</v>
      </c>
      <c r="E34" s="30">
        <f t="shared" si="2"/>
        <v>11811</v>
      </c>
      <c r="F34" s="26">
        <v>13069</v>
      </c>
      <c r="G34" s="26">
        <v>13069</v>
      </c>
      <c r="H34" s="34">
        <f t="shared" si="3"/>
        <v>-1258</v>
      </c>
    </row>
    <row r="35" spans="2:8" ht="24" x14ac:dyDescent="0.2">
      <c r="B35" s="10" t="s">
        <v>36</v>
      </c>
      <c r="C35" s="25">
        <v>51866</v>
      </c>
      <c r="D35" s="25">
        <v>0</v>
      </c>
      <c r="E35" s="30">
        <f t="shared" si="2"/>
        <v>51866</v>
      </c>
      <c r="F35" s="26">
        <v>99497</v>
      </c>
      <c r="G35" s="26">
        <v>99497</v>
      </c>
      <c r="H35" s="34">
        <f t="shared" si="3"/>
        <v>-47631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52452</v>
      </c>
      <c r="D37" s="25">
        <v>0</v>
      </c>
      <c r="E37" s="30">
        <f t="shared" si="2"/>
        <v>52452</v>
      </c>
      <c r="F37" s="26">
        <v>16466</v>
      </c>
      <c r="G37" s="26">
        <v>16466</v>
      </c>
      <c r="H37" s="34">
        <f t="shared" si="3"/>
        <v>35986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122711</v>
      </c>
      <c r="G39" s="26">
        <v>122711</v>
      </c>
      <c r="H39" s="34">
        <f t="shared" si="3"/>
        <v>-122711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1983381</v>
      </c>
      <c r="D160" s="24">
        <f t="shared" ref="D160:G160" si="28">SUM(D10,D85)</f>
        <v>0</v>
      </c>
      <c r="E160" s="32">
        <f>SUM(E10,E85)</f>
        <v>1983381</v>
      </c>
      <c r="F160" s="24">
        <f t="shared" si="28"/>
        <v>2404570</v>
      </c>
      <c r="G160" s="24">
        <f t="shared" si="28"/>
        <v>2404570</v>
      </c>
      <c r="H160" s="32">
        <f>SUM(H10,H85)</f>
        <v>-421189</v>
      </c>
    </row>
    <row r="161" spans="2:5" s="35" customFormat="1" x14ac:dyDescent="0.2"/>
    <row r="162" spans="2:5" s="35" customFormat="1" x14ac:dyDescent="0.2"/>
    <row r="163" spans="2:5" s="35" customFormat="1" x14ac:dyDescent="0.2"/>
    <row r="164" spans="2:5" s="35" customFormat="1" x14ac:dyDescent="0.2"/>
    <row r="165" spans="2:5" s="35" customFormat="1" x14ac:dyDescent="0.2"/>
    <row r="166" spans="2:5" s="35" customFormat="1" x14ac:dyDescent="0.2"/>
    <row r="167" spans="2:5" s="35" customFormat="1" x14ac:dyDescent="0.2">
      <c r="B167" s="35" t="s">
        <v>90</v>
      </c>
      <c r="E167" s="35" t="s">
        <v>91</v>
      </c>
    </row>
    <row r="168" spans="2:5" s="35" customFormat="1" x14ac:dyDescent="0.2">
      <c r="B168" s="35" t="s">
        <v>92</v>
      </c>
      <c r="E168" s="35" t="s">
        <v>92</v>
      </c>
    </row>
    <row r="169" spans="2:5" s="35" customFormat="1" x14ac:dyDescent="0.2"/>
    <row r="170" spans="2:5" s="35" customFormat="1" x14ac:dyDescent="0.2"/>
    <row r="171" spans="2:5" s="35" customFormat="1" x14ac:dyDescent="0.2"/>
    <row r="172" spans="2:5" s="35" customFormat="1" x14ac:dyDescent="0.2"/>
    <row r="173" spans="2:5" s="35" customFormat="1" x14ac:dyDescent="0.2"/>
    <row r="174" spans="2:5" s="35" customFormat="1" x14ac:dyDescent="0.2"/>
    <row r="175" spans="2:5" s="35" customFormat="1" x14ac:dyDescent="0.2"/>
    <row r="176" spans="2:5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2020-01-08T21:14:59Z</dcterms:created>
  <dcterms:modified xsi:type="dcterms:W3CDTF">2024-02-05T17:40:48Z</dcterms:modified>
</cp:coreProperties>
</file>