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DE941A26-EB7D-411E-8050-A32304768898}" xr6:coauthVersionLast="45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40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C39" i="1"/>
  <c r="G79" i="1" l="1"/>
  <c r="G78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80" i="1"/>
  <c r="H81" i="1"/>
  <c r="H82" i="1"/>
  <c r="H83" i="1"/>
  <c r="H84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1" i="1"/>
  <c r="H32" i="1"/>
  <c r="H33" i="1"/>
  <c r="H34" i="1"/>
  <c r="H35" i="1"/>
  <c r="H36" i="1"/>
  <c r="H37" i="1"/>
  <c r="H38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H79" i="1" s="1"/>
  <c r="E80" i="1"/>
  <c r="E81" i="1"/>
  <c r="E82" i="1"/>
  <c r="E83" i="1"/>
  <c r="E84" i="1"/>
  <c r="E78" i="1"/>
  <c r="H78" i="1" s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H39" i="1" s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G49" i="1" l="1"/>
  <c r="G40" i="1" s="1"/>
  <c r="G10" i="1" s="1"/>
  <c r="G160" i="1" s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C10" i="1" l="1"/>
  <c r="C160" i="1" s="1"/>
  <c r="F40" i="1"/>
  <c r="F10" i="1" s="1"/>
  <c r="F160" i="1" s="1"/>
  <c r="H49" i="1"/>
  <c r="H40" i="1" s="1"/>
  <c r="H10" i="1" s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<sst xmlns="http://schemas.openxmlformats.org/spreadsheetml/2006/main" count="163" uniqueCount="90">
  <si>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</si>
  <si>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</si>
  <si>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</si>
  <si>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</si>
  <si>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</si>
  <si>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</si>
  <si>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</si>
  <si>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</si>
  <si>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</si>
  <si>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</si>
  <si>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</si>
  <si>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</si>
  <si>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</si>
  <si>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</si>
  <si>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</si>
  <si>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</si>
  <si>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</si>
  <si>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</si>
  <si>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</si>
  <si>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</si>
  <si>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</si>
  <si>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</si>
  <si>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</si>
  <si>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</si>
  <si>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</si>
  <si>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</si>
  <si>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</si>
  <si>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</si>
  <si>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</si>
  <si>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</si>
  <si>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</si>
  <si>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</si>
  <si>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</si>
  <si>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</si>
  <si>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</si>
  <si>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</si>
  <si>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</si>
  <si>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</si>
  <si>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</si>
  <si>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</si>
  <si>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</si>
  <si>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</si>
  <si>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</si>
  <si>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</si>
  <si>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</si>
  <si>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</si>
  <si>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</si>
  <si>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</si>
  <si>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</si>
  <si>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</si>
  <si>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</si>
  <si>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</si>
  <si>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</si>
  <si>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</si>
  <si>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</si>
  <si>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</si>
  <si>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</si>
  <si>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</si>
  <si>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</si>
  <si>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</si>
  <si>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</si>
  <si>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</si>
  <si>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</si>
  <si>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</si>
  <si>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</si>
  <si>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</si>
  <si>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</si>
  <si>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</si>
  <si>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</si>
  <si>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</si>
  <si>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</si>
  <si>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</si>
  <si>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</si>
  <si>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</si>
  <si>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</si>
  <si>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</si>
  <si>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</si>
  <si>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</si>
  <si>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</si>
  <si>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</si>
  <si>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</si>
  <si>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</si>
  <si>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</si>
  <si>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</si>
  <si>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</si>
  <si>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</si>
  <si>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</si>
  <si>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</si>
  <si>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EXPOCHIHUAHUA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</si>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</sst>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61" zoomScale="90" zoomScaleNormal="90" workbookViewId="0">
      <selection activeCell="F160" sqref="F160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46916707.399999999</v>
      </c>
      <c r="D10" s="8">
        <f>SUM(D12,D20,D30,D40,D50,D60,D64,D73,D77)</f>
        <v>0</v>
      </c>
      <c r="E10" s="24">
        <f t="shared" ref="E10:H10" si="0">SUM(E12,E20,E30,E40,E50,E60,E64,E73,E77)</f>
        <v>46916707.399999999</v>
      </c>
      <c r="F10" s="8">
        <f t="shared" si="0"/>
        <v>40131410.399999991</v>
      </c>
      <c r="G10" s="8">
        <f t="shared" si="0"/>
        <v>40131410.399999991</v>
      </c>
      <c r="H10" s="24">
        <f t="shared" si="0"/>
        <v>6785297.0000000037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2.8" x14ac:dyDescent="0.25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5" customHeight="1" x14ac:dyDescent="0.25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5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5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5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2.8" x14ac:dyDescent="0.25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5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2.8" x14ac:dyDescent="0.25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2.8" x14ac:dyDescent="0.25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" customHeight="1" x14ac:dyDescent="0.25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5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2.8" x14ac:dyDescent="0.25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5">
      <c r="B30" s="12" t="s">
        <v>31</v>
      </c>
      <c r="C30" s="7">
        <f>SUM(C31:C39)</f>
        <v>1001057.4</v>
      </c>
      <c r="D30" s="7">
        <f t="shared" ref="D30:H30" si="5">SUM(D31:D39)</f>
        <v>0</v>
      </c>
      <c r="E30" s="25">
        <f t="shared" si="5"/>
        <v>1001057.4</v>
      </c>
      <c r="F30" s="7">
        <f t="shared" si="5"/>
        <v>424945.4</v>
      </c>
      <c r="G30" s="7">
        <f t="shared" si="5"/>
        <v>424945.4</v>
      </c>
      <c r="H30" s="25">
        <f t="shared" si="5"/>
        <v>576112</v>
      </c>
    </row>
    <row r="31" spans="2:8" x14ac:dyDescent="0.25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5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2.8" x14ac:dyDescent="0.25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5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2.8" x14ac:dyDescent="0.25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x14ac:dyDescent="0.25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5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5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5">
      <c r="B39" s="10" t="s">
        <v>40</v>
      </c>
      <c r="C39" s="22">
        <f>576112+424945.4</f>
        <v>1001057.4</v>
      </c>
      <c r="D39" s="22">
        <v>0</v>
      </c>
      <c r="E39" s="26">
        <f t="shared" si="2"/>
        <v>1001057.4</v>
      </c>
      <c r="F39" s="23">
        <v>424945.4</v>
      </c>
      <c r="G39" s="23">
        <f>+F39</f>
        <v>424945.4</v>
      </c>
      <c r="H39" s="30">
        <f t="shared" si="3"/>
        <v>576112</v>
      </c>
    </row>
    <row r="40" spans="2:8" s="9" customFormat="1" ht="25.5" customHeight="1" x14ac:dyDescent="0.25">
      <c r="B40" s="12" t="s">
        <v>41</v>
      </c>
      <c r="C40" s="7">
        <f>SUM(C41:C49)</f>
        <v>32487433</v>
      </c>
      <c r="D40" s="7">
        <f t="shared" ref="D40:H40" si="6">SUM(D41:D49)</f>
        <v>0</v>
      </c>
      <c r="E40" s="25">
        <f t="shared" si="6"/>
        <v>32487433</v>
      </c>
      <c r="F40" s="7">
        <f t="shared" si="6"/>
        <v>34024506.479999997</v>
      </c>
      <c r="G40" s="7">
        <f t="shared" si="6"/>
        <v>34024506.479999997</v>
      </c>
      <c r="H40" s="25">
        <f t="shared" si="6"/>
        <v>-1537073.4799999967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32487433</v>
      </c>
      <c r="D49" s="22">
        <v>0</v>
      </c>
      <c r="E49" s="26">
        <f t="shared" si="2"/>
        <v>32487433</v>
      </c>
      <c r="F49" s="23">
        <v>34024506.479999997</v>
      </c>
      <c r="G49" s="23">
        <f>+F49</f>
        <v>34024506.479999997</v>
      </c>
      <c r="H49" s="30">
        <f t="shared" si="3"/>
        <v>-1537073.4799999967</v>
      </c>
    </row>
    <row r="50" spans="2:8" s="9" customFormat="1" ht="25.5" customHeight="1" x14ac:dyDescent="0.25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5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5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5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13428217</v>
      </c>
      <c r="D77" s="7">
        <f t="shared" ref="D77:H77" si="11">SUM(D78:D84)</f>
        <v>0</v>
      </c>
      <c r="E77" s="25">
        <f t="shared" si="11"/>
        <v>13428217</v>
      </c>
      <c r="F77" s="7">
        <f t="shared" si="11"/>
        <v>5681958.5199999996</v>
      </c>
      <c r="G77" s="7">
        <f t="shared" si="11"/>
        <v>5681958.5199999996</v>
      </c>
      <c r="H77" s="25">
        <f t="shared" si="11"/>
        <v>7746258.4800000004</v>
      </c>
    </row>
    <row r="78" spans="2:8" x14ac:dyDescent="0.25">
      <c r="B78" s="10" t="s">
        <v>79</v>
      </c>
      <c r="C78" s="22">
        <v>10000000</v>
      </c>
      <c r="D78" s="22">
        <v>0</v>
      </c>
      <c r="E78" s="26">
        <f t="shared" si="2"/>
        <v>10000000</v>
      </c>
      <c r="F78" s="23">
        <v>5000000</v>
      </c>
      <c r="G78" s="22">
        <f>+F78</f>
        <v>5000000</v>
      </c>
      <c r="H78" s="30">
        <f t="shared" si="3"/>
        <v>5000000</v>
      </c>
    </row>
    <row r="79" spans="2:8" x14ac:dyDescent="0.25">
      <c r="B79" s="10" t="s">
        <v>80</v>
      </c>
      <c r="C79" s="22">
        <v>3428217</v>
      </c>
      <c r="D79" s="22">
        <v>0</v>
      </c>
      <c r="E79" s="26">
        <f t="shared" si="2"/>
        <v>3428217</v>
      </c>
      <c r="F79" s="23">
        <v>681958.52</v>
      </c>
      <c r="G79" s="22">
        <f>+F79</f>
        <v>681958.52</v>
      </c>
      <c r="H79" s="30">
        <f t="shared" si="3"/>
        <v>2746258.48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46916707.399999999</v>
      </c>
      <c r="D160" s="21">
        <f t="shared" ref="D160:G160" si="28">SUM(D10,D85)</f>
        <v>0</v>
      </c>
      <c r="E160" s="28">
        <f>SUM(E10,E85)</f>
        <v>46916707.399999999</v>
      </c>
      <c r="F160" s="21">
        <f t="shared" si="28"/>
        <v>40131410.399999991</v>
      </c>
      <c r="G160" s="21">
        <f t="shared" si="28"/>
        <v>40131410.399999991</v>
      </c>
      <c r="H160" s="28">
        <f>SUM(H10,H85)</f>
        <v>6785297.0000000037</v>
      </c>
    </row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2020-01-08T21:14:59Z</dcterms:created>
  <dcterms:modified xsi:type="dcterms:W3CDTF">2024-01-25T22:46:11Z</dcterms:modified>
</cp:coreProperties>
</file>