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3\4o. Trim 2023\"/>
    </mc:Choice>
  </mc:AlternateContent>
  <xr:revisionPtr revIDLastSave="0" documentId="13_ncr:1_{DE941A26-EB7D-411E-8050-A32304768898}" xr6:coauthVersionLast="45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40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C39" i="1"/>
  <c r="G79" i="1" l="1"/>
  <c r="G78" i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80" i="1"/>
  <c r="H81" i="1"/>
  <c r="H82" i="1"/>
  <c r="H83" i="1"/>
  <c r="H84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1" i="1"/>
  <c r="H32" i="1"/>
  <c r="H33" i="1"/>
  <c r="H34" i="1"/>
  <c r="H35" i="1"/>
  <c r="H36" i="1"/>
  <c r="H37" i="1"/>
  <c r="H38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H79" i="1" s="1"/>
  <c r="E80" i="1"/>
  <c r="E81" i="1"/>
  <c r="E82" i="1"/>
  <c r="E83" i="1"/>
  <c r="E84" i="1"/>
  <c r="E78" i="1"/>
  <c r="H78" i="1" s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H39" i="1" s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G49" i="1" l="1"/>
  <c r="G40" i="1" s="1"/>
  <c r="G10" i="1" s="1"/>
  <c r="G160" i="1" s="1"/>
  <c r="H151" i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C10" i="1" l="1"/>
  <c r="C160" i="1" s="1"/>
  <c r="F40" i="1"/>
  <c r="F10" i="1" s="1"/>
  <c r="F160" i="1" s="1"/>
  <c r="H49" i="1"/>
  <c r="H40" i="1" s="1"/>
  <c r="H10" i="1" s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<sst xmlns="http://schemas.openxmlformats.org/spreadsheetml/2006/main" count="163" uniqueCount="90">
  <si>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</si>
  <si>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</si>
  <si>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</si>
  <si>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</si>
  <si>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</si>
  <si>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</si>
  <si>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</si>
  <si>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</si>
  <si>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</si>
  <si>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</si>
  <si>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</si>
  <si>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</si>
  <si>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</si>
  <si>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</si>
  <si>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</si>
  <si>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</si>
  <si>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</si>
  <si>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</si>
  <si>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</si>
  <si>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</si>
  <si>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</si>
  <si>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</si>
  <si>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</si>
  <si>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</si>
  <si>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</si>
  <si>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</si>
  <si>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</si>
  <si>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</si>
  <si>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</si>
  <si>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</si>
  <si>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</si>
  <si>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</si>
  <si>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</si>
  <si>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</si>
  <si>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</si>
  <si>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</si>
  <si>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</si>
  <si>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</si>
  <si>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</si>
  <si>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</si>
  <si>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</si>
  <si>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</si>
  <si>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</si>
  <si>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</si>
  <si>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</si>
  <si>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</si>
  <si>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</si>
  <si>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</si>
  <si>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</si>
  <si>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</si>
  <si>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</si>
  <si>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</si>
  <si>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</si>
  <si>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</si>
  <si>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</si>
  <si>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</si>
  <si>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</si>
  <si>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</si>
  <si>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</si>
  <si>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</si>
  <si>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</si>
  <si>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</si>
  <si>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</si>
  <si>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</si>
  <si>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</si>
  <si>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</si>
  <si>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</si>
  <si>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</si>
  <si>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</si>
  <si>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</si>
  <si>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</si>
  <si>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</si>
  <si>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</si>
  <si>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</si>
  <si>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</si>
  <si>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</si>
  <si>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</si>
  <si>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</si>
  <si>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</si>
  <si>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</si>
  <si>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</si>
  <si>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</si>
  <si>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</si>
  <si>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</si>
  <si>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</si>
  <si>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</si>
  <si>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</si>
  <si>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</si>
  <si>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EXPOCHIHUAHUA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</si>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</sst>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61" zoomScale="90" zoomScaleNormal="90" workbookViewId="0">
      <selection activeCell="F160" sqref="F160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9" t="s">
        <v>88</v>
      </c>
      <c r="C2" s="40"/>
      <c r="D2" s="40"/>
      <c r="E2" s="40"/>
      <c r="F2" s="40"/>
      <c r="G2" s="40"/>
      <c r="H2" s="41"/>
    </row>
    <row r="3" spans="2:9" x14ac:dyDescent="0.25">
      <c r="B3" s="42" t="s">
        <v>1</v>
      </c>
      <c r="C3" s="43"/>
      <c r="D3" s="43"/>
      <c r="E3" s="43"/>
      <c r="F3" s="43"/>
      <c r="G3" s="43"/>
      <c r="H3" s="44"/>
    </row>
    <row r="4" spans="2:9" x14ac:dyDescent="0.25">
      <c r="B4" s="42" t="s">
        <v>2</v>
      </c>
      <c r="C4" s="43"/>
      <c r="D4" s="43"/>
      <c r="E4" s="43"/>
      <c r="F4" s="43"/>
      <c r="G4" s="43"/>
      <c r="H4" s="44"/>
    </row>
    <row r="5" spans="2:9" x14ac:dyDescent="0.25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3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3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6" thickBot="1" x14ac:dyDescent="0.3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46916707.399999999</v>
      </c>
      <c r="D10" s="8">
        <f>SUM(D12,D20,D30,D40,D50,D60,D64,D73,D77)</f>
        <v>0</v>
      </c>
      <c r="E10" s="24">
        <f t="shared" ref="E10:H10" si="0">SUM(E12,E20,E30,E40,E50,E60,E64,E73,E77)</f>
        <v>46916707.399999999</v>
      </c>
      <c r="F10" s="8">
        <f t="shared" si="0"/>
        <v>40131410.399999991</v>
      </c>
      <c r="G10" s="8">
        <f t="shared" si="0"/>
        <v>40131410.399999991</v>
      </c>
      <c r="H10" s="24">
        <f t="shared" si="0"/>
        <v>6785297.0000000037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0</v>
      </c>
      <c r="D12" s="7">
        <f>SUM(D13:D19)</f>
        <v>0</v>
      </c>
      <c r="E12" s="25">
        <f t="shared" ref="E12:H12" si="1">SUM(E13:E19)</f>
        <v>0</v>
      </c>
      <c r="F12" s="7">
        <f t="shared" si="1"/>
        <v>0</v>
      </c>
      <c r="G12" s="7">
        <f t="shared" si="1"/>
        <v>0</v>
      </c>
      <c r="H12" s="25">
        <f t="shared" si="1"/>
        <v>0</v>
      </c>
    </row>
    <row r="13" spans="2:9" ht="22.8" x14ac:dyDescent="0.25">
      <c r="B13" s="10" t="s">
        <v>14</v>
      </c>
      <c r="C13" s="22">
        <v>0</v>
      </c>
      <c r="D13" s="22">
        <v>0</v>
      </c>
      <c r="E13" s="26">
        <f>SUM(C13:D13)</f>
        <v>0</v>
      </c>
      <c r="F13" s="23">
        <v>0</v>
      </c>
      <c r="G13" s="23">
        <v>0</v>
      </c>
      <c r="H13" s="30">
        <f>SUM(E13-F13)</f>
        <v>0</v>
      </c>
    </row>
    <row r="14" spans="2:9" ht="22.95" customHeight="1" x14ac:dyDescent="0.25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5">
      <c r="B15" s="10" t="s">
        <v>16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5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5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5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5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0</v>
      </c>
      <c r="D20" s="7">
        <f t="shared" ref="D20:H20" si="4">SUM(D21:D29)</f>
        <v>0</v>
      </c>
      <c r="E20" s="25">
        <f t="shared" si="4"/>
        <v>0</v>
      </c>
      <c r="F20" s="7">
        <f t="shared" si="4"/>
        <v>0</v>
      </c>
      <c r="G20" s="7">
        <f t="shared" si="4"/>
        <v>0</v>
      </c>
      <c r="H20" s="25">
        <f t="shared" si="4"/>
        <v>0</v>
      </c>
    </row>
    <row r="21" spans="2:8" ht="22.8" x14ac:dyDescent="0.25">
      <c r="B21" s="10" t="s">
        <v>22</v>
      </c>
      <c r="C21" s="22">
        <v>0</v>
      </c>
      <c r="D21" s="22">
        <v>0</v>
      </c>
      <c r="E21" s="26">
        <f t="shared" si="2"/>
        <v>0</v>
      </c>
      <c r="F21" s="23">
        <v>0</v>
      </c>
      <c r="G21" s="23">
        <v>0</v>
      </c>
      <c r="H21" s="30">
        <f t="shared" si="3"/>
        <v>0</v>
      </c>
    </row>
    <row r="22" spans="2:8" x14ac:dyDescent="0.25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2.8" x14ac:dyDescent="0.25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2.8" x14ac:dyDescent="0.25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" customHeight="1" x14ac:dyDescent="0.25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5">
      <c r="B26" s="10" t="s">
        <v>27</v>
      </c>
      <c r="C26" s="22">
        <v>0</v>
      </c>
      <c r="D26" s="22">
        <v>0</v>
      </c>
      <c r="E26" s="26">
        <f t="shared" si="2"/>
        <v>0</v>
      </c>
      <c r="F26" s="23">
        <v>0</v>
      </c>
      <c r="G26" s="23">
        <v>0</v>
      </c>
      <c r="H26" s="30">
        <f t="shared" si="3"/>
        <v>0</v>
      </c>
    </row>
    <row r="27" spans="2:8" ht="22.8" x14ac:dyDescent="0.25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5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5" customHeight="1" x14ac:dyDescent="0.25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5">
      <c r="B30" s="12" t="s">
        <v>31</v>
      </c>
      <c r="C30" s="7">
        <f>SUM(C31:C39)</f>
        <v>1001057.4</v>
      </c>
      <c r="D30" s="7">
        <f t="shared" ref="D30:H30" si="5">SUM(D31:D39)</f>
        <v>0</v>
      </c>
      <c r="E30" s="25">
        <f t="shared" si="5"/>
        <v>1001057.4</v>
      </c>
      <c r="F30" s="7">
        <f t="shared" si="5"/>
        <v>424945.4</v>
      </c>
      <c r="G30" s="7">
        <f t="shared" si="5"/>
        <v>424945.4</v>
      </c>
      <c r="H30" s="25">
        <f t="shared" si="5"/>
        <v>576112</v>
      </c>
    </row>
    <row r="31" spans="2:8" x14ac:dyDescent="0.25">
      <c r="B31" s="10" t="s">
        <v>32</v>
      </c>
      <c r="C31" s="22">
        <v>0</v>
      </c>
      <c r="D31" s="22">
        <v>0</v>
      </c>
      <c r="E31" s="26">
        <f t="shared" si="2"/>
        <v>0</v>
      </c>
      <c r="F31" s="23">
        <v>0</v>
      </c>
      <c r="G31" s="23">
        <v>0</v>
      </c>
      <c r="H31" s="30">
        <f t="shared" si="3"/>
        <v>0</v>
      </c>
    </row>
    <row r="32" spans="2:8" x14ac:dyDescent="0.25">
      <c r="B32" s="10" t="s">
        <v>33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2.8" x14ac:dyDescent="0.25">
      <c r="B33" s="10" t="s">
        <v>34</v>
      </c>
      <c r="C33" s="22">
        <v>0</v>
      </c>
      <c r="D33" s="22">
        <v>0</v>
      </c>
      <c r="E33" s="26">
        <f t="shared" si="2"/>
        <v>0</v>
      </c>
      <c r="F33" s="23">
        <v>0</v>
      </c>
      <c r="G33" s="23">
        <v>0</v>
      </c>
      <c r="H33" s="30">
        <f t="shared" si="3"/>
        <v>0</v>
      </c>
    </row>
    <row r="34" spans="2:8" ht="24.6" customHeight="1" x14ac:dyDescent="0.25">
      <c r="B34" s="10" t="s">
        <v>35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2.8" x14ac:dyDescent="0.25">
      <c r="B35" s="10" t="s">
        <v>36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x14ac:dyDescent="0.25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5">
      <c r="B37" s="10" t="s">
        <v>38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25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5">
      <c r="B39" s="10" t="s">
        <v>40</v>
      </c>
      <c r="C39" s="22">
        <f>576112+424945.4</f>
        <v>1001057.4</v>
      </c>
      <c r="D39" s="22">
        <v>0</v>
      </c>
      <c r="E39" s="26">
        <f t="shared" si="2"/>
        <v>1001057.4</v>
      </c>
      <c r="F39" s="23">
        <v>424945.4</v>
      </c>
      <c r="G39" s="23">
        <f>+F39</f>
        <v>424945.4</v>
      </c>
      <c r="H39" s="30">
        <f t="shared" si="3"/>
        <v>576112</v>
      </c>
    </row>
    <row r="40" spans="2:8" s="9" customFormat="1" ht="25.5" customHeight="1" x14ac:dyDescent="0.25">
      <c r="B40" s="12" t="s">
        <v>41</v>
      </c>
      <c r="C40" s="7">
        <f>SUM(C41:C49)</f>
        <v>32487433</v>
      </c>
      <c r="D40" s="7">
        <f t="shared" ref="D40:H40" si="6">SUM(D41:D49)</f>
        <v>0</v>
      </c>
      <c r="E40" s="25">
        <f t="shared" si="6"/>
        <v>32487433</v>
      </c>
      <c r="F40" s="7">
        <f t="shared" si="6"/>
        <v>34024506.479999997</v>
      </c>
      <c r="G40" s="7">
        <f t="shared" si="6"/>
        <v>34024506.479999997</v>
      </c>
      <c r="H40" s="25">
        <f t="shared" si="6"/>
        <v>-1537073.4799999967</v>
      </c>
    </row>
    <row r="41" spans="2:8" ht="22.8" x14ac:dyDescent="0.25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5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5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32487433</v>
      </c>
      <c r="D49" s="22">
        <v>0</v>
      </c>
      <c r="E49" s="26">
        <f t="shared" si="2"/>
        <v>32487433</v>
      </c>
      <c r="F49" s="23">
        <v>34024506.479999997</v>
      </c>
      <c r="G49" s="23">
        <f>+F49</f>
        <v>34024506.479999997</v>
      </c>
      <c r="H49" s="30">
        <f t="shared" si="3"/>
        <v>-1537073.4799999967</v>
      </c>
    </row>
    <row r="50" spans="2:8" s="9" customFormat="1" ht="25.5" customHeight="1" x14ac:dyDescent="0.25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5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5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x14ac:dyDescent="0.25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5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5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5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5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13428217</v>
      </c>
      <c r="D77" s="7">
        <f t="shared" ref="D77:H77" si="11">SUM(D78:D84)</f>
        <v>0</v>
      </c>
      <c r="E77" s="25">
        <f t="shared" si="11"/>
        <v>13428217</v>
      </c>
      <c r="F77" s="7">
        <f t="shared" si="11"/>
        <v>5681958.5199999996</v>
      </c>
      <c r="G77" s="7">
        <f t="shared" si="11"/>
        <v>5681958.5199999996</v>
      </c>
      <c r="H77" s="25">
        <f t="shared" si="11"/>
        <v>7746258.4800000004</v>
      </c>
    </row>
    <row r="78" spans="2:8" x14ac:dyDescent="0.25">
      <c r="B78" s="10" t="s">
        <v>79</v>
      </c>
      <c r="C78" s="22">
        <v>10000000</v>
      </c>
      <c r="D78" s="22">
        <v>0</v>
      </c>
      <c r="E78" s="26">
        <f t="shared" si="2"/>
        <v>10000000</v>
      </c>
      <c r="F78" s="23">
        <v>5000000</v>
      </c>
      <c r="G78" s="22">
        <f>+F78</f>
        <v>5000000</v>
      </c>
      <c r="H78" s="30">
        <f t="shared" si="3"/>
        <v>5000000</v>
      </c>
    </row>
    <row r="79" spans="2:8" x14ac:dyDescent="0.25">
      <c r="B79" s="10" t="s">
        <v>80</v>
      </c>
      <c r="C79" s="22">
        <v>3428217</v>
      </c>
      <c r="D79" s="22">
        <v>0</v>
      </c>
      <c r="E79" s="26">
        <f t="shared" si="2"/>
        <v>3428217</v>
      </c>
      <c r="F79" s="23">
        <v>681958.52</v>
      </c>
      <c r="G79" s="22">
        <f>+F79</f>
        <v>681958.52</v>
      </c>
      <c r="H79" s="30">
        <f t="shared" si="3"/>
        <v>2746258.48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46916707.399999999</v>
      </c>
      <c r="D160" s="21">
        <f t="shared" ref="D160:G160" si="28">SUM(D10,D85)</f>
        <v>0</v>
      </c>
      <c r="E160" s="28">
        <f>SUM(E10,E85)</f>
        <v>46916707.399999999</v>
      </c>
      <c r="F160" s="21">
        <f t="shared" si="28"/>
        <v>40131410.399999991</v>
      </c>
      <c r="G160" s="21">
        <f t="shared" si="28"/>
        <v>40131410.399999991</v>
      </c>
      <c r="H160" s="28">
        <f>SUM(H10,H85)</f>
        <v>6785297.0000000037</v>
      </c>
    </row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2020-01-08T21:14:59Z</dcterms:created>
  <dcterms:modified xsi:type="dcterms:W3CDTF">2024-01-25T22:46:11Z</dcterms:modified>
</cp:coreProperties>
</file>