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6" i="1"/>
  <c r="H127" i="1"/>
  <c r="H130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1" i="1"/>
  <c r="H35" i="1"/>
  <c r="H39" i="1"/>
  <c r="H23" i="1"/>
  <c r="H24" i="1"/>
  <c r="H27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E127" i="1"/>
  <c r="E128" i="1"/>
  <c r="H128" i="1" s="1"/>
  <c r="E129" i="1"/>
  <c r="H129" i="1" s="1"/>
  <c r="E130" i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E24" i="1"/>
  <c r="E25" i="1"/>
  <c r="H25" i="1" s="1"/>
  <c r="E26" i="1"/>
  <c r="H26" i="1" s="1"/>
  <c r="E27" i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F10" i="1" s="1"/>
  <c r="E40" i="1"/>
  <c r="D40" i="1"/>
  <c r="C40" i="1"/>
  <c r="H30" i="1"/>
  <c r="G30" i="1"/>
  <c r="F30" i="1"/>
  <c r="E30" i="1"/>
  <c r="D30" i="1"/>
  <c r="C30" i="1"/>
  <c r="H20" i="1"/>
  <c r="G20" i="1"/>
  <c r="G10" i="1" s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G160" i="1" l="1"/>
  <c r="D10" i="1"/>
  <c r="D85" i="1"/>
  <c r="F85" i="1"/>
  <c r="F160" i="1" s="1"/>
  <c r="H85" i="1"/>
  <c r="H10" i="1"/>
  <c r="H160" i="1" s="1"/>
  <c r="E85" i="1"/>
  <c r="E10" i="1"/>
  <c r="E160" i="1" s="1"/>
  <c r="D160" i="1" l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<sst xmlns="http://schemas.openxmlformats.org/spreadsheetml/2006/main" count="167" uniqueCount="94">
  <si>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</si>
  <si>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</si>
  <si>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</si>
  <si>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</si>
  <si>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</si>
  <si>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</si>
  <si>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</si>
  <si>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</si>
  <si>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</si>
  <si>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</si>
  <si>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</si>
  <si>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</si>
  <si>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</si>
  <si>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</si>
  <si>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</si>
  <si>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</si>
  <si>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</si>
  <si>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</si>
  <si>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</si>
  <si>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</si>
  <si>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</si>
  <si>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</si>
  <si>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</si>
  <si>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</si>
  <si>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</si>
  <si>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</si>
  <si>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</si>
  <si>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</si>
  <si>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</si>
  <si>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</si>
  <si>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</si>
  <si>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</si>
  <si>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</si>
  <si>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</si>
  <si>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</si>
  <si>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</si>
  <si>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</si>
  <si>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</si>
  <si>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</si>
  <si>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</si>
  <si>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</si>
  <si>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</si>
  <si>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</si>
  <si>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</si>
  <si>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</si>
  <si>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</si>
  <si>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</si>
  <si>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</si>
  <si>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</si>
  <si>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</si>
  <si>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</si>
  <si>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</si>
  <si>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</si>
  <si>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</si>
  <si>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</si>
  <si>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</si>
  <si>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</si>
  <si>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</si>
  <si>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</si>
  <si>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</si>
  <si>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</si>
  <si>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</si>
  <si>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</si>
  <si>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</si>
  <si>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</si>
  <si>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</si>
  <si>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</si>
  <si>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</si>
  <si>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</si>
  <si>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</si>
  <si>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</si>
  <si>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</si>
  <si>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</si>
  <si>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</si>
  <si>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</si>
  <si>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</si>
  <si>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</si>
  <si>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</si>
  <si>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</si>
  <si>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</si>
  <si>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</si>
  <si>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</si>
  <si>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</si>
  <si>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</si>
  <si>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</si>
  <si>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</si>
  <si>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</si>
  <si>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</si>
  <si>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BOSQUES DE SAN ELIAS REPECHIQUE  (a)</t>
  </si>
  <si>
    <t>Mtro. Enrique Alonso Rascón Carrillo</t>
  </si>
  <si>
    <t>Ing. Ignacio Ramirez Salazú</t>
  </si>
  <si>
    <t>Titular de la Secretaria</t>
  </si>
  <si>
    <t>Director Administrativo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</si>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</sst>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view="pageBreakPreview" zoomScale="124" zoomScaleNormal="90" zoomScaleSheetLayoutView="124" workbookViewId="0">
      <selection activeCell="G43" sqref="G4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7" t="s">
        <v>88</v>
      </c>
      <c r="C2" s="48"/>
      <c r="D2" s="48"/>
      <c r="E2" s="48"/>
      <c r="F2" s="48"/>
      <c r="G2" s="48"/>
      <c r="H2" s="49"/>
    </row>
    <row r="3" spans="2:9" x14ac:dyDescent="0.2">
      <c r="B3" s="50" t="s">
        <v>1</v>
      </c>
      <c r="C3" s="51"/>
      <c r="D3" s="51"/>
      <c r="E3" s="51"/>
      <c r="F3" s="51"/>
      <c r="G3" s="51"/>
      <c r="H3" s="52"/>
    </row>
    <row r="4" spans="2:9" x14ac:dyDescent="0.2">
      <c r="B4" s="50" t="s">
        <v>2</v>
      </c>
      <c r="C4" s="51"/>
      <c r="D4" s="51"/>
      <c r="E4" s="51"/>
      <c r="F4" s="51"/>
      <c r="G4" s="51"/>
      <c r="H4" s="52"/>
    </row>
    <row r="5" spans="2:9" x14ac:dyDescent="0.2">
      <c r="B5" s="53" t="s">
        <v>93</v>
      </c>
      <c r="C5" s="54"/>
      <c r="D5" s="54"/>
      <c r="E5" s="54"/>
      <c r="F5" s="54"/>
      <c r="G5" s="54"/>
      <c r="H5" s="55"/>
    </row>
    <row r="6" spans="2:9" ht="15.75" customHeight="1" thickBot="1" x14ac:dyDescent="0.25">
      <c r="B6" s="56" t="s">
        <v>3</v>
      </c>
      <c r="C6" s="57"/>
      <c r="D6" s="57"/>
      <c r="E6" s="57"/>
      <c r="F6" s="57"/>
      <c r="G6" s="57"/>
      <c r="H6" s="58"/>
    </row>
    <row r="7" spans="2:9" ht="24.75" customHeight="1" thickBot="1" x14ac:dyDescent="0.25">
      <c r="B7" s="40" t="s">
        <v>4</v>
      </c>
      <c r="C7" s="42" t="s">
        <v>5</v>
      </c>
      <c r="D7" s="43"/>
      <c r="E7" s="43"/>
      <c r="F7" s="43"/>
      <c r="G7" s="44"/>
      <c r="H7" s="45" t="s">
        <v>6</v>
      </c>
    </row>
    <row r="8" spans="2:9" ht="24.75" thickBot="1" x14ac:dyDescent="0.25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6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3867130</v>
      </c>
      <c r="D10" s="8">
        <f>SUM(D12,D20,D30,D40,D50,D60,D64,D73,D77)</f>
        <v>0</v>
      </c>
      <c r="E10" s="28">
        <f t="shared" ref="E10:H10" si="0">SUM(E12,E20,E30,E40,E50,E60,E64,E73,E77)</f>
        <v>3867130</v>
      </c>
      <c r="F10" s="8">
        <f t="shared" si="0"/>
        <v>3867130</v>
      </c>
      <c r="G10" s="8">
        <f t="shared" si="0"/>
        <v>3867130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107000</v>
      </c>
      <c r="D30" s="7">
        <f t="shared" ref="D30:H30" si="5">SUM(D31:D39)</f>
        <v>0</v>
      </c>
      <c r="E30" s="29">
        <f t="shared" si="5"/>
        <v>107000</v>
      </c>
      <c r="F30" s="7">
        <f t="shared" si="5"/>
        <v>107000</v>
      </c>
      <c r="G30" s="7">
        <f t="shared" si="5"/>
        <v>107000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107000</v>
      </c>
      <c r="D34" s="25">
        <v>0</v>
      </c>
      <c r="E34" s="30">
        <f t="shared" si="2"/>
        <v>107000</v>
      </c>
      <c r="F34" s="26">
        <v>107000</v>
      </c>
      <c r="G34" s="26">
        <v>107000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3760130</v>
      </c>
      <c r="D40" s="7">
        <f t="shared" ref="D40:H40" si="6">SUM(D41:D49)</f>
        <v>0</v>
      </c>
      <c r="E40" s="29">
        <f t="shared" si="6"/>
        <v>3760130</v>
      </c>
      <c r="F40" s="7">
        <f t="shared" si="6"/>
        <v>3760130</v>
      </c>
      <c r="G40" s="7">
        <f t="shared" si="6"/>
        <v>3760130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3760130</v>
      </c>
      <c r="D42" s="25">
        <v>0</v>
      </c>
      <c r="E42" s="30">
        <f t="shared" si="2"/>
        <v>3760130</v>
      </c>
      <c r="F42" s="26">
        <v>3760130</v>
      </c>
      <c r="G42" s="26">
        <v>3760130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3867130</v>
      </c>
      <c r="D160" s="24">
        <f t="shared" ref="D160:G160" si="28">SUM(D10,D85)</f>
        <v>0</v>
      </c>
      <c r="E160" s="32">
        <f>SUM(E10,E85)</f>
        <v>3867130</v>
      </c>
      <c r="F160" s="24">
        <f t="shared" si="28"/>
        <v>3867130</v>
      </c>
      <c r="G160" s="24">
        <f t="shared" si="28"/>
        <v>3867130</v>
      </c>
      <c r="H160" s="32">
        <f>SUM(H10,H85)</f>
        <v>0</v>
      </c>
    </row>
    <row r="161" spans="2:7" s="35" customFormat="1" x14ac:dyDescent="0.2"/>
    <row r="162" spans="2:7" s="35" customFormat="1" x14ac:dyDescent="0.2"/>
    <row r="163" spans="2:7" s="35" customFormat="1" x14ac:dyDescent="0.2"/>
    <row r="164" spans="2:7" s="36" customFormat="1" x14ac:dyDescent="0.2">
      <c r="B164" s="37"/>
      <c r="C164" s="38"/>
      <c r="E164" s="37"/>
      <c r="F164" s="37"/>
      <c r="G164" s="37"/>
    </row>
    <row r="165" spans="2:7" s="36" customFormat="1" x14ac:dyDescent="0.2">
      <c r="B165" s="39" t="s">
        <v>89</v>
      </c>
      <c r="F165" s="39" t="s">
        <v>90</v>
      </c>
    </row>
    <row r="166" spans="2:7" s="36" customFormat="1" x14ac:dyDescent="0.2">
      <c r="B166" s="39" t="s">
        <v>91</v>
      </c>
      <c r="F166" s="39" t="s">
        <v>92</v>
      </c>
    </row>
    <row r="167" spans="2:7" s="36" customFormat="1" x14ac:dyDescent="0.2"/>
    <row r="168" spans="2:7" s="35" customFormat="1" x14ac:dyDescent="0.2"/>
    <row r="169" spans="2:7" s="35" customFormat="1" x14ac:dyDescent="0.2"/>
    <row r="170" spans="2:7" s="35" customFormat="1" x14ac:dyDescent="0.2"/>
    <row r="171" spans="2:7" s="35" customFormat="1" x14ac:dyDescent="0.2"/>
    <row r="172" spans="2:7" s="35" customFormat="1" x14ac:dyDescent="0.2"/>
    <row r="173" spans="2:7" s="35" customFormat="1" x14ac:dyDescent="0.2"/>
    <row r="174" spans="2:7" s="35" customFormat="1" x14ac:dyDescent="0.2"/>
    <row r="175" spans="2:7" s="35" customFormat="1" x14ac:dyDescent="0.2"/>
    <row r="176" spans="2:7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8" fitToHeight="0" orientation="landscape" r:id="rId1"/>
  <rowBreaks count="6" manualBreakCount="6">
    <brk id="29" max="8" man="1"/>
    <brk id="59" max="8" man="1"/>
    <brk id="84" max="8" man="1"/>
    <brk id="103" max="8" man="1"/>
    <brk id="126" max="8" man="1"/>
    <brk id="1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2024-02-06T14:50:33Z</cp:lastPrinted>
  <dcterms:created xsi:type="dcterms:W3CDTF">2020-01-08T21:14:59Z</dcterms:created>
  <dcterms:modified xsi:type="dcterms:W3CDTF">2024-02-06T14:50:36Z</dcterms:modified>
</cp:coreProperties>
</file>