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<sst xmlns="http://schemas.openxmlformats.org/spreadsheetml/2006/main" count="166" uniqueCount="93">
  <si>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</si>
  <si>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</si>
  <si>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</si>
  <si>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</si>
  <si>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</si>
  <si>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</si>
  <si>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</si>
  <si>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</si>
  <si>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</si>
  <si>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</si>
  <si>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</si>
  <si>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</si>
  <si>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</si>
  <si>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</si>
  <si>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</si>
  <si>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</si>
  <si>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</si>
  <si>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</si>
  <si>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</si>
  <si>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</si>
  <si>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</si>
  <si>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</si>
  <si>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</si>
  <si>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</si>
  <si>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</si>
  <si>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</si>
  <si>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</si>
  <si>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</si>
  <si>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</si>
  <si>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</si>
  <si>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</si>
  <si>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</si>
  <si>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</si>
  <si>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</si>
  <si>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</si>
  <si>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</si>
  <si>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</si>
  <si>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</si>
  <si>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</si>
  <si>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</si>
  <si>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</si>
  <si>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</si>
  <si>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</si>
  <si>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</si>
  <si>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</si>
  <si>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</si>
  <si>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</si>
  <si>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</si>
  <si>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</si>
  <si>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</si>
  <si>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</si>
  <si>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</si>
  <si>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</si>
  <si>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</si>
  <si>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</si>
  <si>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</si>
  <si>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</si>
  <si>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</si>
  <si>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</si>
  <si>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</si>
  <si>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</si>
  <si>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</si>
  <si>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</si>
  <si>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</si>
  <si>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</si>
  <si>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</si>
  <si>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</si>
  <si>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</si>
  <si>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</si>
  <si>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</si>
  <si>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</si>
  <si>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</si>
  <si>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</si>
  <si>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</si>
  <si>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</si>
  <si>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</si>
  <si>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</si>
  <si>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</si>
  <si>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</si>
  <si>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</si>
  <si>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</si>
  <si>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</si>
  <si>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</si>
  <si>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</si>
  <si>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</si>
  <si>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</si>
  <si>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</si>
  <si>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POTABLE DE LA LOCALIDAD DE EL PORVENIR D.B., MPO. PRAXEDIS G. GUERRERO (a)</t>
  </si>
  <si>
    <t>Del 1 de Enero al 31 de Diciembre de 2023 (b)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</si>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</sst>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58" activePane="bottomLeft" state="frozen"/>
      <selection pane="topLeft" activeCell="A1" sqref="A1"/>
      <selection pane="bottomLeft" activeCell="D166" sqref="D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3063738.87</v>
      </c>
      <c r="E10" s="14">
        <f t="shared" si="0"/>
        <v>400467.1</v>
      </c>
      <c r="F10" s="14">
        <f t="shared" si="0"/>
        <v>3464205.9699999997</v>
      </c>
      <c r="G10" s="14">
        <f t="shared" si="0"/>
        <v>2797517.89</v>
      </c>
      <c r="H10" s="14">
        <f t="shared" si="0"/>
        <v>2797502.89</v>
      </c>
      <c r="I10" s="14">
        <f t="shared" si="0"/>
        <v>666688.0800000001</v>
      </c>
    </row>
    <row r="11" spans="2:9" ht="12.75">
      <c r="B11" s="3" t="s">
        <v>12</v>
      </c>
      <c r="C11" s="9"/>
      <c r="D11" s="15">
        <f aca="true" t="shared" si="1" ref="D11:I11">SUM(D12:D18)</f>
        <v>1223854.54</v>
      </c>
      <c r="E11" s="15">
        <f t="shared" si="1"/>
        <v>196716.52</v>
      </c>
      <c r="F11" s="15">
        <f t="shared" si="1"/>
        <v>1420571.0599999998</v>
      </c>
      <c r="G11" s="15">
        <f t="shared" si="1"/>
        <v>1381442.8800000001</v>
      </c>
      <c r="H11" s="15">
        <f t="shared" si="1"/>
        <v>1381442.8800000001</v>
      </c>
      <c r="I11" s="15">
        <f t="shared" si="1"/>
        <v>39128.18000000004</v>
      </c>
    </row>
    <row r="12" spans="2:9" ht="12.75">
      <c r="B12" s="13" t="s">
        <v>13</v>
      </c>
      <c r="C12" s="11"/>
      <c r="D12" s="15">
        <v>609864.14</v>
      </c>
      <c r="E12" s="16">
        <v>23126.88</v>
      </c>
      <c r="F12" s="16">
        <f>D12+E12</f>
        <v>632991.02</v>
      </c>
      <c r="G12" s="16">
        <v>627827.2</v>
      </c>
      <c r="H12" s="16">
        <v>627827.2</v>
      </c>
      <c r="I12" s="16">
        <f>F12-G12</f>
        <v>5163.820000000065</v>
      </c>
    </row>
    <row r="13" spans="2:9" ht="12.75">
      <c r="B13" s="13" t="s">
        <v>14</v>
      </c>
      <c r="C13" s="11"/>
      <c r="D13" s="15">
        <v>65099.7</v>
      </c>
      <c r="E13" s="16">
        <v>0</v>
      </c>
      <c r="F13" s="16">
        <f aca="true" t="shared" si="2" ref="F13:F18">D13+E13</f>
        <v>65099.7</v>
      </c>
      <c r="G13" s="16">
        <v>39200</v>
      </c>
      <c r="H13" s="16">
        <v>39200</v>
      </c>
      <c r="I13" s="16">
        <f aca="true" t="shared" si="3" ref="I13:I18">F13-G13</f>
        <v>25899.699999999997</v>
      </c>
    </row>
    <row r="14" spans="2:9" ht="12.75">
      <c r="B14" s="13" t="s">
        <v>15</v>
      </c>
      <c r="C14" s="11"/>
      <c r="D14" s="15">
        <v>484399.18</v>
      </c>
      <c r="E14" s="16">
        <v>33736.21</v>
      </c>
      <c r="F14" s="16">
        <f t="shared" si="2"/>
        <v>518135.39</v>
      </c>
      <c r="G14" s="16">
        <v>510411.15</v>
      </c>
      <c r="H14" s="16">
        <v>510411.15</v>
      </c>
      <c r="I14" s="16">
        <f t="shared" si="3"/>
        <v>7724.239999999991</v>
      </c>
    </row>
    <row r="15" spans="2:9" ht="12.75">
      <c r="B15" s="13" t="s">
        <v>16</v>
      </c>
      <c r="C15" s="11"/>
      <c r="D15" s="15">
        <v>64491.52</v>
      </c>
      <c r="E15" s="16">
        <v>2312</v>
      </c>
      <c r="F15" s="16">
        <f t="shared" si="2"/>
        <v>66803.51999999999</v>
      </c>
      <c r="G15" s="16">
        <v>66463.1</v>
      </c>
      <c r="H15" s="16">
        <v>66463.1</v>
      </c>
      <c r="I15" s="16">
        <f t="shared" si="3"/>
        <v>340.4199999999837</v>
      </c>
    </row>
    <row r="16" spans="2:9" ht="12.75">
      <c r="B16" s="13" t="s">
        <v>17</v>
      </c>
      <c r="C16" s="11"/>
      <c r="D16" s="15">
        <v>0</v>
      </c>
      <c r="E16" s="16">
        <v>137541.43</v>
      </c>
      <c r="F16" s="16">
        <f t="shared" si="2"/>
        <v>137541.43</v>
      </c>
      <c r="G16" s="16">
        <v>137541.43</v>
      </c>
      <c r="H16" s="16">
        <v>137541.43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588060.19</v>
      </c>
      <c r="E19" s="15">
        <f t="shared" si="4"/>
        <v>-14705.429999999997</v>
      </c>
      <c r="F19" s="15">
        <f t="shared" si="4"/>
        <v>573354.76</v>
      </c>
      <c r="G19" s="15">
        <f t="shared" si="4"/>
        <v>469419.95999999996</v>
      </c>
      <c r="H19" s="15">
        <f t="shared" si="4"/>
        <v>469419.95999999996</v>
      </c>
      <c r="I19" s="15">
        <f t="shared" si="4"/>
        <v>103934.80000000003</v>
      </c>
    </row>
    <row r="20" spans="2:9" ht="12.75">
      <c r="B20" s="13" t="s">
        <v>21</v>
      </c>
      <c r="C20" s="11"/>
      <c r="D20" s="15">
        <v>59782</v>
      </c>
      <c r="E20" s="16">
        <v>-9618.18</v>
      </c>
      <c r="F20" s="15">
        <f aca="true" t="shared" si="5" ref="F20:F28">D20+E20</f>
        <v>50163.82</v>
      </c>
      <c r="G20" s="16">
        <v>22912.49</v>
      </c>
      <c r="H20" s="16">
        <v>22912.49</v>
      </c>
      <c r="I20" s="16">
        <f>F20-G20</f>
        <v>27251.329999999998</v>
      </c>
    </row>
    <row r="21" spans="2:9" ht="12.75">
      <c r="B21" s="13" t="s">
        <v>22</v>
      </c>
      <c r="C21" s="11"/>
      <c r="D21" s="15">
        <v>0</v>
      </c>
      <c r="E21" s="16">
        <v>12965.26</v>
      </c>
      <c r="F21" s="15">
        <f t="shared" si="5"/>
        <v>12965.26</v>
      </c>
      <c r="G21" s="16">
        <v>9783.79</v>
      </c>
      <c r="H21" s="16">
        <v>9783.79</v>
      </c>
      <c r="I21" s="16">
        <f aca="true" t="shared" si="6" ref="I21:I83">F21-G21</f>
        <v>3181.4699999999993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8372.24</v>
      </c>
      <c r="E23" s="16">
        <v>-2000</v>
      </c>
      <c r="F23" s="15">
        <f t="shared" si="5"/>
        <v>6372.24</v>
      </c>
      <c r="G23" s="16">
        <v>2377.8</v>
      </c>
      <c r="H23" s="16">
        <v>2377.8</v>
      </c>
      <c r="I23" s="16">
        <f t="shared" si="6"/>
        <v>3994.4399999999996</v>
      </c>
    </row>
    <row r="24" spans="2:9" ht="12.75">
      <c r="B24" s="13" t="s">
        <v>25</v>
      </c>
      <c r="C24" s="11"/>
      <c r="D24" s="15">
        <v>19000</v>
      </c>
      <c r="E24" s="16">
        <v>-5000</v>
      </c>
      <c r="F24" s="15">
        <f t="shared" si="5"/>
        <v>14000</v>
      </c>
      <c r="G24" s="16">
        <v>11012.95</v>
      </c>
      <c r="H24" s="16">
        <v>11012.95</v>
      </c>
      <c r="I24" s="16">
        <f t="shared" si="6"/>
        <v>2987.0499999999993</v>
      </c>
    </row>
    <row r="25" spans="2:9" ht="12.75">
      <c r="B25" s="13" t="s">
        <v>26</v>
      </c>
      <c r="C25" s="11"/>
      <c r="D25" s="15">
        <v>181633.14</v>
      </c>
      <c r="E25" s="16">
        <v>-31500</v>
      </c>
      <c r="F25" s="15">
        <f t="shared" si="5"/>
        <v>150133.14</v>
      </c>
      <c r="G25" s="16">
        <v>128662.84</v>
      </c>
      <c r="H25" s="16">
        <v>128662.84</v>
      </c>
      <c r="I25" s="16">
        <f t="shared" si="6"/>
        <v>21470.300000000017</v>
      </c>
    </row>
    <row r="26" spans="2:9" ht="12.75">
      <c r="B26" s="13" t="s">
        <v>27</v>
      </c>
      <c r="C26" s="11"/>
      <c r="D26" s="15">
        <v>8928.22</v>
      </c>
      <c r="E26" s="16">
        <v>1086.58</v>
      </c>
      <c r="F26" s="15">
        <f t="shared" si="5"/>
        <v>10014.8</v>
      </c>
      <c r="G26" s="16">
        <v>7719.8</v>
      </c>
      <c r="H26" s="16">
        <v>7719.8</v>
      </c>
      <c r="I26" s="16">
        <f t="shared" si="6"/>
        <v>2294.999999999999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310344.59</v>
      </c>
      <c r="E28" s="16">
        <v>19360.91</v>
      </c>
      <c r="F28" s="15">
        <f t="shared" si="5"/>
        <v>329705.5</v>
      </c>
      <c r="G28" s="16">
        <v>286950.29</v>
      </c>
      <c r="H28" s="16">
        <v>286950.29</v>
      </c>
      <c r="I28" s="16">
        <f t="shared" si="6"/>
        <v>42755.21000000002</v>
      </c>
    </row>
    <row r="29" spans="2:9" ht="12.75">
      <c r="B29" s="3" t="s">
        <v>30</v>
      </c>
      <c r="C29" s="9"/>
      <c r="D29" s="15">
        <f aca="true" t="shared" si="7" ref="D29:I29">SUM(D30:D38)</f>
        <v>900694.1799999999</v>
      </c>
      <c r="E29" s="15">
        <f t="shared" si="7"/>
        <v>-39094.70000000001</v>
      </c>
      <c r="F29" s="15">
        <f t="shared" si="7"/>
        <v>861599.48</v>
      </c>
      <c r="G29" s="15">
        <f t="shared" si="7"/>
        <v>623160.19</v>
      </c>
      <c r="H29" s="15">
        <f t="shared" si="7"/>
        <v>623145.19</v>
      </c>
      <c r="I29" s="15">
        <f t="shared" si="7"/>
        <v>238439.29</v>
      </c>
    </row>
    <row r="30" spans="2:9" ht="12.75">
      <c r="B30" s="13" t="s">
        <v>31</v>
      </c>
      <c r="C30" s="11"/>
      <c r="D30" s="15">
        <v>179790.16</v>
      </c>
      <c r="E30" s="16">
        <v>-55503.94</v>
      </c>
      <c r="F30" s="15">
        <f aca="true" t="shared" si="8" ref="F30:F38">D30+E30</f>
        <v>124286.22</v>
      </c>
      <c r="G30" s="16">
        <v>44104.05</v>
      </c>
      <c r="H30" s="16">
        <v>44104.05</v>
      </c>
      <c r="I30" s="16">
        <f t="shared" si="6"/>
        <v>80182.17</v>
      </c>
    </row>
    <row r="31" spans="2:9" ht="12.75">
      <c r="B31" s="13" t="s">
        <v>32</v>
      </c>
      <c r="C31" s="11"/>
      <c r="D31" s="15">
        <v>0</v>
      </c>
      <c r="E31" s="16">
        <v>197854.38</v>
      </c>
      <c r="F31" s="15">
        <f t="shared" si="8"/>
        <v>197854.38</v>
      </c>
      <c r="G31" s="16">
        <v>197854.38</v>
      </c>
      <c r="H31" s="16">
        <v>197854.38</v>
      </c>
      <c r="I31" s="16">
        <f t="shared" si="6"/>
        <v>0</v>
      </c>
    </row>
    <row r="32" spans="2:9" ht="12.75">
      <c r="B32" s="13" t="s">
        <v>33</v>
      </c>
      <c r="C32" s="11"/>
      <c r="D32" s="15">
        <v>53826.5</v>
      </c>
      <c r="E32" s="16">
        <v>200579.77</v>
      </c>
      <c r="F32" s="15">
        <f t="shared" si="8"/>
        <v>254406.27</v>
      </c>
      <c r="G32" s="16">
        <v>253605.18</v>
      </c>
      <c r="H32" s="16">
        <v>253605.18</v>
      </c>
      <c r="I32" s="16">
        <f t="shared" si="6"/>
        <v>801.0899999999965</v>
      </c>
    </row>
    <row r="33" spans="2:9" ht="12.75">
      <c r="B33" s="13" t="s">
        <v>34</v>
      </c>
      <c r="C33" s="11"/>
      <c r="D33" s="15">
        <v>1011.36</v>
      </c>
      <c r="E33" s="16">
        <v>0</v>
      </c>
      <c r="F33" s="15">
        <f t="shared" si="8"/>
        <v>1011.36</v>
      </c>
      <c r="G33" s="16">
        <v>370</v>
      </c>
      <c r="H33" s="16">
        <v>355</v>
      </c>
      <c r="I33" s="16">
        <f t="shared" si="6"/>
        <v>641.36</v>
      </c>
    </row>
    <row r="34" spans="2:9" ht="12.75">
      <c r="B34" s="13" t="s">
        <v>35</v>
      </c>
      <c r="C34" s="11"/>
      <c r="D34" s="15">
        <v>297072.28</v>
      </c>
      <c r="E34" s="16">
        <v>-83090.88</v>
      </c>
      <c r="F34" s="15">
        <f t="shared" si="8"/>
        <v>213981.40000000002</v>
      </c>
      <c r="G34" s="16">
        <v>82053.28</v>
      </c>
      <c r="H34" s="16">
        <v>82053.28</v>
      </c>
      <c r="I34" s="16">
        <f t="shared" si="6"/>
        <v>131928.12000000002</v>
      </c>
    </row>
    <row r="35" spans="2:9" ht="12.75">
      <c r="B35" s="13" t="s">
        <v>36</v>
      </c>
      <c r="C35" s="11"/>
      <c r="D35" s="15">
        <v>0</v>
      </c>
      <c r="E35" s="16">
        <v>486</v>
      </c>
      <c r="F35" s="15">
        <f t="shared" si="8"/>
        <v>486</v>
      </c>
      <c r="G35" s="16">
        <v>485.23</v>
      </c>
      <c r="H35" s="16">
        <v>485.23</v>
      </c>
      <c r="I35" s="16">
        <f t="shared" si="6"/>
        <v>0.7699999999999818</v>
      </c>
    </row>
    <row r="36" spans="2:9" ht="12.75">
      <c r="B36" s="13" t="s">
        <v>37</v>
      </c>
      <c r="C36" s="11"/>
      <c r="D36" s="15">
        <v>54866.97</v>
      </c>
      <c r="E36" s="16">
        <v>192.88</v>
      </c>
      <c r="F36" s="15">
        <f t="shared" si="8"/>
        <v>55059.85</v>
      </c>
      <c r="G36" s="16">
        <v>44586.07</v>
      </c>
      <c r="H36" s="16">
        <v>44586.07</v>
      </c>
      <c r="I36" s="16">
        <f t="shared" si="6"/>
        <v>10473.779999999999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314126.91</v>
      </c>
      <c r="E38" s="16">
        <v>-299612.91</v>
      </c>
      <c r="F38" s="15">
        <f t="shared" si="8"/>
        <v>14514</v>
      </c>
      <c r="G38" s="16">
        <v>102</v>
      </c>
      <c r="H38" s="16">
        <v>102</v>
      </c>
      <c r="I38" s="16">
        <f t="shared" si="6"/>
        <v>14412</v>
      </c>
    </row>
    <row r="39" spans="2:9" ht="25.5" customHeight="1">
      <c r="B39" s="26" t="s">
        <v>40</v>
      </c>
      <c r="C39" s="27"/>
      <c r="D39" s="15">
        <f aca="true" t="shared" si="9" ref="D39:I39">SUM(D40:D48)</f>
        <v>185597.06</v>
      </c>
      <c r="E39" s="15">
        <f t="shared" si="9"/>
        <v>0</v>
      </c>
      <c r="F39" s="15">
        <f>SUM(F40:F48)</f>
        <v>185597.06</v>
      </c>
      <c r="G39" s="15">
        <f t="shared" si="9"/>
        <v>133937.48</v>
      </c>
      <c r="H39" s="15">
        <f t="shared" si="9"/>
        <v>133937.48</v>
      </c>
      <c r="I39" s="15">
        <f t="shared" si="9"/>
        <v>51659.57999999999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185597.06</v>
      </c>
      <c r="E41" s="16">
        <v>0</v>
      </c>
      <c r="F41" s="15">
        <f aca="true" t="shared" si="10" ref="F41:F83">D41+E41</f>
        <v>185597.06</v>
      </c>
      <c r="G41" s="16">
        <v>133937.48</v>
      </c>
      <c r="H41" s="16">
        <v>133937.48</v>
      </c>
      <c r="I41" s="16">
        <f t="shared" si="6"/>
        <v>51659.57999999999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165532.9</v>
      </c>
      <c r="E49" s="15">
        <f t="shared" si="11"/>
        <v>257550.71</v>
      </c>
      <c r="F49" s="15">
        <f t="shared" si="11"/>
        <v>423083.61</v>
      </c>
      <c r="G49" s="15">
        <f t="shared" si="11"/>
        <v>189557.38</v>
      </c>
      <c r="H49" s="15">
        <f t="shared" si="11"/>
        <v>189557.38</v>
      </c>
      <c r="I49" s="15">
        <f t="shared" si="11"/>
        <v>233526.22999999998</v>
      </c>
    </row>
    <row r="50" spans="2:9" ht="12.75">
      <c r="B50" s="13" t="s">
        <v>51</v>
      </c>
      <c r="C50" s="11"/>
      <c r="D50" s="15">
        <v>36000</v>
      </c>
      <c r="E50" s="16">
        <v>-8450</v>
      </c>
      <c r="F50" s="15">
        <f t="shared" si="10"/>
        <v>27550</v>
      </c>
      <c r="G50" s="16">
        <v>22059</v>
      </c>
      <c r="H50" s="16">
        <v>22059</v>
      </c>
      <c r="I50" s="16">
        <f t="shared" si="6"/>
        <v>5491</v>
      </c>
    </row>
    <row r="51" spans="2:9" ht="12.75">
      <c r="B51" s="13" t="s">
        <v>52</v>
      </c>
      <c r="C51" s="11"/>
      <c r="D51" s="15">
        <v>0</v>
      </c>
      <c r="E51" s="16">
        <v>10950</v>
      </c>
      <c r="F51" s="15">
        <f t="shared" si="10"/>
        <v>10950</v>
      </c>
      <c r="G51" s="16">
        <v>9419</v>
      </c>
      <c r="H51" s="16">
        <v>9419</v>
      </c>
      <c r="I51" s="16">
        <f t="shared" si="6"/>
        <v>1531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80000</v>
      </c>
      <c r="E55" s="16">
        <v>13052</v>
      </c>
      <c r="F55" s="15">
        <f t="shared" si="10"/>
        <v>93052</v>
      </c>
      <c r="G55" s="16">
        <v>93051.38</v>
      </c>
      <c r="H55" s="16">
        <v>93051.38</v>
      </c>
      <c r="I55" s="16">
        <f t="shared" si="6"/>
        <v>0.6199999999953434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49532.9</v>
      </c>
      <c r="E57" s="16">
        <v>241998.71</v>
      </c>
      <c r="F57" s="15">
        <f t="shared" si="10"/>
        <v>291531.61</v>
      </c>
      <c r="G57" s="16">
        <v>65028</v>
      </c>
      <c r="H57" s="16">
        <v>65028</v>
      </c>
      <c r="I57" s="16">
        <f t="shared" si="6"/>
        <v>226503.61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160972</v>
      </c>
      <c r="F85" s="21">
        <f t="shared" si="12"/>
        <v>160972</v>
      </c>
      <c r="G85" s="21">
        <f>G86+G104+G94+G114+G124+G134+G138+G147+G151</f>
        <v>106972</v>
      </c>
      <c r="H85" s="21">
        <f>H86+H104+H94+H114+H124+H134+H138+H147+H151</f>
        <v>106972</v>
      </c>
      <c r="I85" s="21">
        <f t="shared" si="12"/>
        <v>54000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160972</v>
      </c>
      <c r="F124" s="15">
        <f>SUM(F125:F133)</f>
        <v>160972</v>
      </c>
      <c r="G124" s="15">
        <f>SUM(G125:G133)</f>
        <v>106972</v>
      </c>
      <c r="H124" s="15">
        <f>SUM(H125:H133)</f>
        <v>106972</v>
      </c>
      <c r="I124" s="16">
        <f t="shared" si="13"/>
        <v>54000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0</v>
      </c>
      <c r="E132" s="16">
        <v>160972</v>
      </c>
      <c r="F132" s="16">
        <f t="shared" si="17"/>
        <v>160972</v>
      </c>
      <c r="G132" s="16">
        <v>106972</v>
      </c>
      <c r="H132" s="16">
        <v>106972</v>
      </c>
      <c r="I132" s="16">
        <f t="shared" si="13"/>
        <v>54000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3063738.87</v>
      </c>
      <c r="E160" s="14">
        <f t="shared" si="21"/>
        <v>561439.1</v>
      </c>
      <c r="F160" s="14">
        <f t="shared" si="21"/>
        <v>3625177.9699999997</v>
      </c>
      <c r="G160" s="14">
        <f t="shared" si="21"/>
        <v>2904489.89</v>
      </c>
      <c r="H160" s="14">
        <f t="shared" si="21"/>
        <v>2904474.89</v>
      </c>
      <c r="I160" s="14">
        <f t="shared" si="21"/>
        <v>720688.0800000001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8" ht="14.25">
      <c r="C166" s="43" t="s">
        <v>89</v>
      </c>
      <c r="D166" s="44"/>
      <c r="F166" s="45" t="s">
        <v>90</v>
      </c>
      <c r="G166" s="45"/>
      <c r="H166" s="45"/>
    </row>
    <row r="167" spans="3:8" ht="14.25">
      <c r="C167" s="43" t="s">
        <v>91</v>
      </c>
      <c r="D167" s="44"/>
      <c r="F167" s="45" t="s">
        <v>92</v>
      </c>
      <c r="G167" s="45"/>
      <c r="H167" s="45"/>
    </row>
  </sheetData>
  <sheetProtection/>
  <mergeCells count="14">
    <mergeCell ref="F166:H166"/>
    <mergeCell ref="F167:H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2016-12-20T19:53:14Z</cp:lastPrinted>
  <dcterms:created xsi:type="dcterms:W3CDTF">2016-10-11T20:25:15Z</dcterms:created>
  <dcterms:modified xsi:type="dcterms:W3CDTF">2024-02-12T00:37:04Z</dcterms:modified>
  <cp:category/>
  <cp:version/>
  <cp:contentType/>
  <cp:contentStatus/>
</cp:coreProperties>
</file>