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ERIKA H\Cuenta Publica\2023\6 INFORMACION LDF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2" i="1"/>
  <c r="H32" i="1" s="1"/>
  <c r="E33" i="1"/>
  <c r="H33" i="1" s="1"/>
  <c r="E34" i="1"/>
  <c r="H34" i="1" s="1"/>
  <c r="E35" i="1"/>
  <c r="H35" i="1" s="1"/>
  <c r="E36" i="1"/>
  <c r="H36" i="1"/>
  <c r="E37" i="1"/>
  <c r="H37" i="1"/>
  <c r="E17" i="1"/>
  <c r="H17" i="1"/>
  <c r="E18" i="1"/>
  <c r="H18" i="1" s="1"/>
  <c r="E19" i="1"/>
  <c r="H19" i="1" s="1"/>
  <c r="E20" i="1"/>
  <c r="H20" i="1"/>
  <c r="E21" i="1"/>
  <c r="H21" i="1"/>
  <c r="G9" i="1" l="1"/>
  <c r="E26" i="1" l="1"/>
  <c r="H26" i="1" s="1"/>
  <c r="E27" i="1"/>
  <c r="H27" i="1" s="1"/>
  <c r="E28" i="1"/>
  <c r="H28" i="1" s="1"/>
  <c r="E29" i="1"/>
  <c r="H29" i="1" s="1"/>
  <c r="E30" i="1"/>
  <c r="H30" i="1" s="1"/>
  <c r="E25" i="1"/>
  <c r="H25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22" i="1"/>
  <c r="H22" i="1" s="1"/>
  <c r="E10" i="1"/>
  <c r="H10" i="1" s="1"/>
  <c r="G24" i="1" l="1"/>
  <c r="G39" i="1" s="1"/>
  <c r="F24" i="1"/>
  <c r="D24" i="1"/>
  <c r="C24" i="1"/>
  <c r="F9" i="1"/>
  <c r="F39" i="1" s="1"/>
  <c r="D9" i="1"/>
  <c r="C9" i="1"/>
  <c r="D39" i="1" l="1"/>
  <c r="C39" i="1"/>
  <c r="E9" i="1"/>
  <c r="E24" i="1"/>
  <c r="H24" i="1" s="1"/>
  <c r="E39" i="1" l="1"/>
  <c r="H9" i="1"/>
  <c r="H39" i="1" s="1"/>
</calcChain>
</file>

<file path=xl/sharedStrings.xml><?xml version="1.0" encoding="utf-8"?>
<sst xmlns="http://schemas.openxmlformats.org/spreadsheetml/2006/main" count="44" uniqueCount="31">
  <si>
    <t>ASEC_EAEPEDCA_2doTRIM_Z6</t>
  </si>
  <si>
    <t>Nombre del Ente Público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</si>
  <si>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</si>
  <si>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</si>
  <si>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</si>
  <si>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</si>
  <si>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</si>
  <si>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</si>
  <si>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</si>
  <si>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</si>
  <si>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</si>
  <si>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</si>
  <si>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</si>
  <si>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</si>
  <si>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</si>
  <si>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</si>
  <si>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</si>
  <si>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Del 01 de enero al 31 de diciembre de 2023 (b)</t>
  </si>
  <si>
    <t>Oficinas Administrativas Centrales Ichisal</t>
  </si>
  <si>
    <t>Hospital Central del Estado</t>
  </si>
  <si>
    <t>Hospital Infantil de Especialidades de Chihuahua</t>
  </si>
  <si>
    <t>Hospital Psiquiátrico Dr. Ignacio González E.</t>
  </si>
  <si>
    <t>Hospital Civil Libertad</t>
  </si>
  <si>
    <t>Hospital Regional De Delicias</t>
  </si>
  <si>
    <t>Hospital de Gineco-Obstetricia de Cuauhtémoc</t>
  </si>
  <si>
    <t>Hospital Regional de Jiménez</t>
  </si>
  <si>
    <t>Hospital General de Cd. Juárez</t>
  </si>
  <si>
    <t>Hospital de Gineco-Obstetricia de Parral</t>
  </si>
  <si>
    <t>Clínica Rural San Agustín</t>
  </si>
  <si>
    <t>Centro de Salud de Servicios Ampliados Aldama</t>
  </si>
  <si>
    <t>Hospital de la Mujer de Cd.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</si>
</sst>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52917</xdr:rowOff>
    </xdr:from>
    <xdr:to>
      <xdr:col>3</xdr:col>
      <xdr:colOff>210344</xdr:colOff>
      <xdr:row>49</xdr:row>
      <xdr:rowOff>119415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417" y="6974417"/>
          <a:ext cx="3988594" cy="955498"/>
        </a:xfrm>
        <a:prstGeom prst="rect">
          <a:avLst/>
        </a:prstGeom>
      </xdr:spPr>
    </xdr:pic>
    <xdr:clientData/>
  </xdr:twoCellAnchor>
  <xdr:twoCellAnchor editAs="oneCell">
    <xdr:from>
      <xdr:col>4</xdr:col>
      <xdr:colOff>158749</xdr:colOff>
      <xdr:row>43</xdr:row>
      <xdr:rowOff>21167</xdr:rowOff>
    </xdr:from>
    <xdr:to>
      <xdr:col>7</xdr:col>
      <xdr:colOff>968375</xdr:colOff>
      <xdr:row>49</xdr:row>
      <xdr:rowOff>111891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64666" y="6942667"/>
          <a:ext cx="3762376" cy="97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55"/>
  <sheetViews>
    <sheetView tabSelected="1" topLeftCell="A19" zoomScale="90" zoomScaleNormal="90" workbookViewId="0">
      <selection activeCell="J37" sqref="J37"/>
    </sheetView>
  </sheetViews>
  <sheetFormatPr baseColWidth="10" defaultColWidth="11.42578125" defaultRowHeight="12" x14ac:dyDescent="0.2"/>
  <cols>
    <col min="1" max="1" width="3.5703125" style="15" customWidth="1"/>
    <col min="2" max="2" width="41.85546875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0" t="s">
        <v>1</v>
      </c>
      <c r="C2" s="31"/>
      <c r="D2" s="31"/>
      <c r="E2" s="31"/>
      <c r="F2" s="31"/>
      <c r="G2" s="31"/>
      <c r="H2" s="32"/>
    </row>
    <row r="3" spans="2:9" x14ac:dyDescent="0.2">
      <c r="B3" s="33" t="s">
        <v>2</v>
      </c>
      <c r="C3" s="34"/>
      <c r="D3" s="34"/>
      <c r="E3" s="34"/>
      <c r="F3" s="34"/>
      <c r="G3" s="34"/>
      <c r="H3" s="35"/>
    </row>
    <row r="4" spans="2:9" x14ac:dyDescent="0.2">
      <c r="B4" s="33" t="s">
        <v>3</v>
      </c>
      <c r="C4" s="34"/>
      <c r="D4" s="34"/>
      <c r="E4" s="34"/>
      <c r="F4" s="34"/>
      <c r="G4" s="34"/>
      <c r="H4" s="35"/>
    </row>
    <row r="5" spans="2:9" x14ac:dyDescent="0.2">
      <c r="B5" s="36" t="s">
        <v>17</v>
      </c>
      <c r="C5" s="37"/>
      <c r="D5" s="37"/>
      <c r="E5" s="37"/>
      <c r="F5" s="37"/>
      <c r="G5" s="37"/>
      <c r="H5" s="38"/>
    </row>
    <row r="6" spans="2:9" ht="12.75" thickBot="1" x14ac:dyDescent="0.25">
      <c r="B6" s="39" t="s">
        <v>4</v>
      </c>
      <c r="C6" s="40"/>
      <c r="D6" s="40"/>
      <c r="E6" s="40"/>
      <c r="F6" s="40"/>
      <c r="G6" s="40"/>
      <c r="H6" s="41"/>
    </row>
    <row r="7" spans="2:9" ht="12.75" thickBot="1" x14ac:dyDescent="0.25">
      <c r="B7" s="25" t="s">
        <v>5</v>
      </c>
      <c r="C7" s="27" t="s">
        <v>6</v>
      </c>
      <c r="D7" s="28"/>
      <c r="E7" s="28"/>
      <c r="F7" s="28"/>
      <c r="G7" s="29"/>
      <c r="H7" s="25" t="s">
        <v>7</v>
      </c>
    </row>
    <row r="8" spans="2:9" ht="24.75" thickBot="1" x14ac:dyDescent="0.25">
      <c r="B8" s="26"/>
      <c r="C8" s="20" t="s">
        <v>8</v>
      </c>
      <c r="D8" s="20" t="s">
        <v>9</v>
      </c>
      <c r="E8" s="20" t="s">
        <v>10</v>
      </c>
      <c r="F8" s="20" t="s">
        <v>11</v>
      </c>
      <c r="G8" s="20" t="s">
        <v>12</v>
      </c>
      <c r="H8" s="26"/>
    </row>
    <row r="9" spans="2:9" ht="24.75" customHeight="1" x14ac:dyDescent="0.2">
      <c r="B9" s="1" t="s">
        <v>13</v>
      </c>
      <c r="C9" s="12">
        <f>SUM(C10:C22)</f>
        <v>2123752293</v>
      </c>
      <c r="D9" s="12">
        <f>SUM(D10:D22)</f>
        <v>2113649483</v>
      </c>
      <c r="E9" s="18">
        <f>SUM(C9:D9)</f>
        <v>4237401776</v>
      </c>
      <c r="F9" s="12">
        <f>SUM(F10:F22)</f>
        <v>4237274968</v>
      </c>
      <c r="G9" s="12">
        <f>SUM(G10:G22)</f>
        <v>4237274968</v>
      </c>
      <c r="H9" s="18">
        <f>SUM(E9-F9)</f>
        <v>126808</v>
      </c>
    </row>
    <row r="10" spans="2:9" x14ac:dyDescent="0.2">
      <c r="B10" s="24" t="s">
        <v>18</v>
      </c>
      <c r="C10" s="8">
        <v>618189017</v>
      </c>
      <c r="D10" s="8">
        <v>1210689887</v>
      </c>
      <c r="E10" s="8">
        <f>SUM(C10:D10)</f>
        <v>1828878904</v>
      </c>
      <c r="F10" s="8">
        <v>1801015682</v>
      </c>
      <c r="G10" s="8">
        <v>1801015682</v>
      </c>
      <c r="H10" s="8">
        <f>SUM(E10-F10)</f>
        <v>27863222</v>
      </c>
    </row>
    <row r="11" spans="2:9" x14ac:dyDescent="0.2">
      <c r="B11" s="24" t="s">
        <v>19</v>
      </c>
      <c r="C11" s="8">
        <v>344716383</v>
      </c>
      <c r="D11" s="8">
        <v>155618821</v>
      </c>
      <c r="E11" s="8">
        <f t="shared" ref="E11:E22" si="0">SUM(C11:D11)</f>
        <v>500335204</v>
      </c>
      <c r="F11" s="8">
        <v>509851393</v>
      </c>
      <c r="G11" s="8">
        <v>509851393</v>
      </c>
      <c r="H11" s="8">
        <f t="shared" ref="H11:H22" si="1">SUM(E11-F11)</f>
        <v>-9516189</v>
      </c>
    </row>
    <row r="12" spans="2:9" x14ac:dyDescent="0.2">
      <c r="B12" s="24" t="s">
        <v>20</v>
      </c>
      <c r="C12" s="8">
        <v>249931148</v>
      </c>
      <c r="D12" s="8">
        <v>141343812</v>
      </c>
      <c r="E12" s="8">
        <f t="shared" si="0"/>
        <v>391274960</v>
      </c>
      <c r="F12" s="8">
        <v>395899134</v>
      </c>
      <c r="G12" s="8">
        <v>395899134</v>
      </c>
      <c r="H12" s="8">
        <f t="shared" si="1"/>
        <v>-4624174</v>
      </c>
    </row>
    <row r="13" spans="2:9" x14ac:dyDescent="0.2">
      <c r="B13" s="24" t="s">
        <v>21</v>
      </c>
      <c r="C13" s="8">
        <v>70141829</v>
      </c>
      <c r="D13" s="8">
        <v>7744155</v>
      </c>
      <c r="E13" s="8">
        <f t="shared" si="0"/>
        <v>77885984</v>
      </c>
      <c r="F13" s="8">
        <v>78720687</v>
      </c>
      <c r="G13" s="8">
        <v>78720687</v>
      </c>
      <c r="H13" s="8">
        <f t="shared" si="1"/>
        <v>-834703</v>
      </c>
    </row>
    <row r="14" spans="2:9" x14ac:dyDescent="0.2">
      <c r="B14" s="24" t="s">
        <v>22</v>
      </c>
      <c r="C14" s="8">
        <v>32049339</v>
      </c>
      <c r="D14" s="8">
        <v>21608869</v>
      </c>
      <c r="E14" s="8">
        <f t="shared" si="0"/>
        <v>53658208</v>
      </c>
      <c r="F14" s="8">
        <v>53970539</v>
      </c>
      <c r="G14" s="8">
        <v>53970539</v>
      </c>
      <c r="H14" s="8">
        <f t="shared" si="1"/>
        <v>-312331</v>
      </c>
    </row>
    <row r="15" spans="2:9" x14ac:dyDescent="0.2">
      <c r="B15" s="24" t="s">
        <v>23</v>
      </c>
      <c r="C15" s="8">
        <v>143219705</v>
      </c>
      <c r="D15" s="8">
        <v>92966284</v>
      </c>
      <c r="E15" s="8">
        <f t="shared" si="0"/>
        <v>236185989</v>
      </c>
      <c r="F15" s="8">
        <v>238569958</v>
      </c>
      <c r="G15" s="8">
        <v>238569958</v>
      </c>
      <c r="H15" s="8">
        <f t="shared" si="1"/>
        <v>-2383969</v>
      </c>
    </row>
    <row r="16" spans="2:9" x14ac:dyDescent="0.2">
      <c r="B16" s="24" t="s">
        <v>24</v>
      </c>
      <c r="C16" s="8">
        <v>81103396</v>
      </c>
      <c r="D16" s="8">
        <v>72126100</v>
      </c>
      <c r="E16" s="8">
        <f t="shared" si="0"/>
        <v>153229496</v>
      </c>
      <c r="F16" s="8">
        <v>154753330</v>
      </c>
      <c r="G16" s="8">
        <v>154753330</v>
      </c>
      <c r="H16" s="8">
        <f t="shared" si="1"/>
        <v>-1523834</v>
      </c>
    </row>
    <row r="17" spans="2:8" x14ac:dyDescent="0.2">
      <c r="B17" s="24" t="s">
        <v>25</v>
      </c>
      <c r="C17" s="8">
        <v>59605142</v>
      </c>
      <c r="D17" s="8">
        <v>21857837</v>
      </c>
      <c r="E17" s="8">
        <f t="shared" ref="E17:E21" si="2">SUM(C17:D17)</f>
        <v>81462979</v>
      </c>
      <c r="F17" s="8">
        <v>82235640</v>
      </c>
      <c r="G17" s="8">
        <v>82235640</v>
      </c>
      <c r="H17" s="8">
        <f t="shared" ref="H17:H21" si="3">SUM(E17-F17)</f>
        <v>-772661</v>
      </c>
    </row>
    <row r="18" spans="2:8" x14ac:dyDescent="0.2">
      <c r="B18" s="24" t="s">
        <v>26</v>
      </c>
      <c r="C18" s="8">
        <v>249790242</v>
      </c>
      <c r="D18" s="8">
        <v>164401347</v>
      </c>
      <c r="E18" s="8">
        <f t="shared" si="2"/>
        <v>414191589</v>
      </c>
      <c r="F18" s="8">
        <v>419286094</v>
      </c>
      <c r="G18" s="8">
        <v>419286094</v>
      </c>
      <c r="H18" s="8">
        <f t="shared" si="3"/>
        <v>-5094505</v>
      </c>
    </row>
    <row r="19" spans="2:8" x14ac:dyDescent="0.2">
      <c r="B19" s="24" t="s">
        <v>27</v>
      </c>
      <c r="C19" s="8">
        <v>72750731</v>
      </c>
      <c r="D19" s="8">
        <v>43513872</v>
      </c>
      <c r="E19" s="8">
        <f t="shared" si="2"/>
        <v>116264603</v>
      </c>
      <c r="F19" s="8">
        <v>116792953</v>
      </c>
      <c r="G19" s="8">
        <v>116792953</v>
      </c>
      <c r="H19" s="8">
        <f t="shared" si="3"/>
        <v>-528350</v>
      </c>
    </row>
    <row r="20" spans="2:8" x14ac:dyDescent="0.2">
      <c r="B20" s="24" t="s">
        <v>28</v>
      </c>
      <c r="C20" s="8">
        <v>8286165</v>
      </c>
      <c r="D20" s="8">
        <v>4156955</v>
      </c>
      <c r="E20" s="8">
        <f t="shared" si="2"/>
        <v>12443120</v>
      </c>
      <c r="F20" s="8">
        <v>12589781</v>
      </c>
      <c r="G20" s="8">
        <v>12589781</v>
      </c>
      <c r="H20" s="8">
        <f t="shared" si="3"/>
        <v>-146661</v>
      </c>
    </row>
    <row r="21" spans="2:8" x14ac:dyDescent="0.2">
      <c r="B21" s="24" t="s">
        <v>29</v>
      </c>
      <c r="C21" s="8">
        <v>19755131</v>
      </c>
      <c r="D21" s="8">
        <v>6673697</v>
      </c>
      <c r="E21" s="8">
        <f t="shared" si="2"/>
        <v>26428828</v>
      </c>
      <c r="F21" s="8">
        <v>26815042</v>
      </c>
      <c r="G21" s="8">
        <v>26815042</v>
      </c>
      <c r="H21" s="8">
        <f t="shared" si="3"/>
        <v>-386214</v>
      </c>
    </row>
    <row r="22" spans="2:8" x14ac:dyDescent="0.2">
      <c r="B22" s="24" t="s">
        <v>30</v>
      </c>
      <c r="C22" s="8">
        <v>174214065</v>
      </c>
      <c r="D22" s="8">
        <v>170947847</v>
      </c>
      <c r="E22" s="8">
        <f t="shared" si="0"/>
        <v>345161912</v>
      </c>
      <c r="F22" s="8">
        <v>346774735</v>
      </c>
      <c r="G22" s="8">
        <v>346774735</v>
      </c>
      <c r="H22" s="8">
        <f t="shared" si="1"/>
        <v>-1612823</v>
      </c>
    </row>
    <row r="23" spans="2:8" ht="12" customHeight="1" x14ac:dyDescent="0.2">
      <c r="B23" s="9"/>
      <c r="C23" s="10"/>
      <c r="D23" s="10"/>
      <c r="E23" s="10"/>
      <c r="F23" s="10"/>
      <c r="G23" s="10"/>
      <c r="H23" s="10"/>
    </row>
    <row r="24" spans="2:8" ht="25.5" customHeight="1" x14ac:dyDescent="0.2">
      <c r="B24" s="2" t="s">
        <v>14</v>
      </c>
      <c r="C24" s="13">
        <f>SUM(C25:C37)</f>
        <v>850000008</v>
      </c>
      <c r="D24" s="13">
        <f t="shared" ref="D24:G24" si="4">SUM(D25:D37)</f>
        <v>-206575338</v>
      </c>
      <c r="E24" s="19">
        <f t="shared" ref="E24:E37" si="5">SUM(C24:D24)</f>
        <v>643424670</v>
      </c>
      <c r="F24" s="13">
        <f t="shared" si="4"/>
        <v>643424670</v>
      </c>
      <c r="G24" s="13">
        <f t="shared" si="4"/>
        <v>643424670</v>
      </c>
      <c r="H24" s="19">
        <f>SUM(E24-F24)</f>
        <v>0</v>
      </c>
    </row>
    <row r="25" spans="2:8" x14ac:dyDescent="0.2">
      <c r="B25" s="7" t="s">
        <v>18</v>
      </c>
      <c r="C25" s="8">
        <v>56611325</v>
      </c>
      <c r="D25" s="8">
        <v>62671879</v>
      </c>
      <c r="E25" s="8">
        <f t="shared" si="5"/>
        <v>119283204</v>
      </c>
      <c r="F25" s="8">
        <v>119283204</v>
      </c>
      <c r="G25" s="8">
        <v>119283204</v>
      </c>
      <c r="H25" s="8">
        <f t="shared" ref="H25:H37" si="6">SUM(E25-F25)</f>
        <v>0</v>
      </c>
    </row>
    <row r="26" spans="2:8" x14ac:dyDescent="0.2">
      <c r="B26" s="7" t="s">
        <v>19</v>
      </c>
      <c r="C26" s="8">
        <v>156058446</v>
      </c>
      <c r="D26" s="8">
        <v>-26536687</v>
      </c>
      <c r="E26" s="8">
        <f t="shared" si="5"/>
        <v>129521759</v>
      </c>
      <c r="F26" s="8">
        <v>129521759</v>
      </c>
      <c r="G26" s="8">
        <v>129521759</v>
      </c>
      <c r="H26" s="8">
        <f t="shared" si="6"/>
        <v>0</v>
      </c>
    </row>
    <row r="27" spans="2:8" x14ac:dyDescent="0.2">
      <c r="B27" s="7" t="s">
        <v>20</v>
      </c>
      <c r="C27" s="8">
        <v>140928011</v>
      </c>
      <c r="D27" s="8">
        <v>-56169154</v>
      </c>
      <c r="E27" s="8">
        <f t="shared" si="5"/>
        <v>84758857</v>
      </c>
      <c r="F27" s="8">
        <v>84758857</v>
      </c>
      <c r="G27" s="8">
        <v>84758857</v>
      </c>
      <c r="H27" s="8">
        <f t="shared" si="6"/>
        <v>0</v>
      </c>
    </row>
    <row r="28" spans="2:8" x14ac:dyDescent="0.2">
      <c r="B28" s="7" t="s">
        <v>21</v>
      </c>
      <c r="C28" s="8">
        <v>29843759</v>
      </c>
      <c r="D28" s="8">
        <v>1826558</v>
      </c>
      <c r="E28" s="8">
        <f t="shared" si="5"/>
        <v>31670317</v>
      </c>
      <c r="F28" s="8">
        <v>31670317</v>
      </c>
      <c r="G28" s="8">
        <v>31670317</v>
      </c>
      <c r="H28" s="8">
        <f t="shared" si="6"/>
        <v>0</v>
      </c>
    </row>
    <row r="29" spans="2:8" x14ac:dyDescent="0.2">
      <c r="B29" s="7" t="s">
        <v>22</v>
      </c>
      <c r="C29" s="8">
        <v>18181866</v>
      </c>
      <c r="D29" s="8">
        <v>-9610380</v>
      </c>
      <c r="E29" s="8">
        <f t="shared" si="5"/>
        <v>8571486</v>
      </c>
      <c r="F29" s="8">
        <v>8571486</v>
      </c>
      <c r="G29" s="8">
        <v>8571486</v>
      </c>
      <c r="H29" s="8">
        <f t="shared" si="6"/>
        <v>0</v>
      </c>
    </row>
    <row r="30" spans="2:8" x14ac:dyDescent="0.2">
      <c r="B30" s="7" t="s">
        <v>23</v>
      </c>
      <c r="C30" s="8">
        <v>69099415</v>
      </c>
      <c r="D30" s="8">
        <v>-10397054</v>
      </c>
      <c r="E30" s="8">
        <f t="shared" si="5"/>
        <v>58702361</v>
      </c>
      <c r="F30" s="8">
        <v>58702361</v>
      </c>
      <c r="G30" s="8">
        <v>58702361</v>
      </c>
      <c r="H30" s="8">
        <f t="shared" si="6"/>
        <v>0</v>
      </c>
    </row>
    <row r="31" spans="2:8" x14ac:dyDescent="0.2">
      <c r="B31" s="7" t="s">
        <v>24</v>
      </c>
      <c r="C31" s="8">
        <v>43608011</v>
      </c>
      <c r="D31" s="8">
        <v>-15746844</v>
      </c>
      <c r="E31" s="8">
        <f t="shared" si="5"/>
        <v>27861167</v>
      </c>
      <c r="F31" s="8">
        <v>27861167</v>
      </c>
      <c r="G31" s="8">
        <v>27861167</v>
      </c>
      <c r="H31" s="8">
        <f t="shared" si="6"/>
        <v>0</v>
      </c>
    </row>
    <row r="32" spans="2:8" x14ac:dyDescent="0.2">
      <c r="B32" s="7" t="s">
        <v>25</v>
      </c>
      <c r="C32" s="8">
        <v>26448829</v>
      </c>
      <c r="D32" s="8">
        <v>-4496092</v>
      </c>
      <c r="E32" s="8">
        <f t="shared" si="5"/>
        <v>21952737</v>
      </c>
      <c r="F32" s="8">
        <v>21952737</v>
      </c>
      <c r="G32" s="8">
        <v>21952737</v>
      </c>
      <c r="H32" s="8">
        <f t="shared" si="6"/>
        <v>0</v>
      </c>
    </row>
    <row r="33" spans="2:8" x14ac:dyDescent="0.2">
      <c r="B33" s="7" t="s">
        <v>26</v>
      </c>
      <c r="C33" s="8">
        <v>174358375</v>
      </c>
      <c r="D33" s="8">
        <v>-53360679</v>
      </c>
      <c r="E33" s="8">
        <f t="shared" si="5"/>
        <v>120997696</v>
      </c>
      <c r="F33" s="8">
        <v>120997696</v>
      </c>
      <c r="G33" s="8">
        <v>120997696</v>
      </c>
      <c r="H33" s="8">
        <f t="shared" si="6"/>
        <v>0</v>
      </c>
    </row>
    <row r="34" spans="2:8" x14ac:dyDescent="0.2">
      <c r="B34" s="7" t="s">
        <v>27</v>
      </c>
      <c r="C34" s="8">
        <v>36075439</v>
      </c>
      <c r="D34" s="8">
        <v>-16754178</v>
      </c>
      <c r="E34" s="8">
        <f t="shared" si="5"/>
        <v>19321261</v>
      </c>
      <c r="F34" s="8">
        <v>19321261</v>
      </c>
      <c r="G34" s="8">
        <v>19321261</v>
      </c>
      <c r="H34" s="8">
        <f t="shared" si="6"/>
        <v>0</v>
      </c>
    </row>
    <row r="35" spans="2:8" x14ac:dyDescent="0.2">
      <c r="B35" s="7" t="s">
        <v>28</v>
      </c>
      <c r="C35" s="8">
        <v>4630265</v>
      </c>
      <c r="D35" s="8">
        <v>70112</v>
      </c>
      <c r="E35" s="8">
        <f t="shared" si="5"/>
        <v>4700377</v>
      </c>
      <c r="F35" s="8">
        <v>4700377</v>
      </c>
      <c r="G35" s="8">
        <v>4700377</v>
      </c>
      <c r="H35" s="8">
        <f t="shared" si="6"/>
        <v>0</v>
      </c>
    </row>
    <row r="36" spans="2:8" x14ac:dyDescent="0.2">
      <c r="B36" s="7" t="s">
        <v>29</v>
      </c>
      <c r="C36" s="8">
        <v>9664623</v>
      </c>
      <c r="D36" s="8">
        <v>-2708339</v>
      </c>
      <c r="E36" s="8">
        <f t="shared" si="5"/>
        <v>6956284</v>
      </c>
      <c r="F36" s="8">
        <v>6956284</v>
      </c>
      <c r="G36" s="8">
        <v>6956284</v>
      </c>
      <c r="H36" s="8">
        <f t="shared" si="6"/>
        <v>0</v>
      </c>
    </row>
    <row r="37" spans="2:8" x14ac:dyDescent="0.2">
      <c r="B37" s="7" t="s">
        <v>30</v>
      </c>
      <c r="C37" s="8">
        <v>84491644</v>
      </c>
      <c r="D37" s="8">
        <v>-75364480</v>
      </c>
      <c r="E37" s="8">
        <f t="shared" si="5"/>
        <v>9127164</v>
      </c>
      <c r="F37" s="8">
        <v>9127164</v>
      </c>
      <c r="G37" s="8">
        <v>9127164</v>
      </c>
      <c r="H37" s="8">
        <f t="shared" si="6"/>
        <v>0</v>
      </c>
    </row>
    <row r="38" spans="2:8" ht="12" customHeight="1" x14ac:dyDescent="0.2">
      <c r="B38" s="11"/>
      <c r="C38" s="10"/>
      <c r="D38" s="10"/>
      <c r="E38" s="10"/>
      <c r="F38" s="10"/>
      <c r="G38" s="10"/>
      <c r="H38" s="10"/>
    </row>
    <row r="39" spans="2:8" x14ac:dyDescent="0.2">
      <c r="B39" s="3" t="s">
        <v>15</v>
      </c>
      <c r="C39" s="4">
        <f>SUM(C9+C24)</f>
        <v>2973752301</v>
      </c>
      <c r="D39" s="4">
        <f t="shared" ref="D39:H39" si="7">SUM(D9+D24)</f>
        <v>1907074145</v>
      </c>
      <c r="E39" s="4">
        <f t="shared" si="7"/>
        <v>4880826446</v>
      </c>
      <c r="F39" s="4">
        <f t="shared" si="7"/>
        <v>4880699638</v>
      </c>
      <c r="G39" s="4">
        <f t="shared" si="7"/>
        <v>4880699638</v>
      </c>
      <c r="H39" s="4">
        <f t="shared" si="7"/>
        <v>126808</v>
      </c>
    </row>
    <row r="40" spans="2:8" ht="12.75" thickBot="1" x14ac:dyDescent="0.25">
      <c r="B40" s="5"/>
      <c r="C40" s="6"/>
      <c r="D40" s="6"/>
      <c r="E40" s="21"/>
      <c r="F40" s="6"/>
      <c r="G40" s="6"/>
      <c r="H40" s="14"/>
    </row>
    <row r="41" spans="2:8" s="22" customFormat="1" ht="11.25" customHeigh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  <c r="S107" s="22" t="s">
        <v>16</v>
      </c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s="22" customFormat="1" x14ac:dyDescent="0.2">
      <c r="C145" s="23"/>
      <c r="D145" s="23"/>
      <c r="E145" s="23"/>
      <c r="F145" s="23"/>
      <c r="G145" s="23"/>
      <c r="H145" s="23"/>
    </row>
    <row r="146" spans="3:8" s="22" customFormat="1" x14ac:dyDescent="0.2">
      <c r="C146" s="23"/>
      <c r="D146" s="23"/>
      <c r="E146" s="23"/>
      <c r="F146" s="23"/>
      <c r="G146" s="23"/>
      <c r="H146" s="23"/>
    </row>
    <row r="147" spans="3:8" s="22" customFormat="1" x14ac:dyDescent="0.2">
      <c r="C147" s="23"/>
      <c r="D147" s="23"/>
      <c r="E147" s="23"/>
      <c r="F147" s="23"/>
      <c r="G147" s="23"/>
      <c r="H147" s="23"/>
    </row>
    <row r="148" spans="3:8" s="22" customFormat="1" x14ac:dyDescent="0.2">
      <c r="C148" s="23"/>
      <c r="D148" s="23"/>
      <c r="E148" s="23"/>
      <c r="F148" s="23"/>
      <c r="G148" s="23"/>
      <c r="H148" s="23"/>
    </row>
    <row r="149" spans="3:8" s="22" customFormat="1" x14ac:dyDescent="0.2">
      <c r="C149" s="23"/>
      <c r="D149" s="23"/>
      <c r="E149" s="23"/>
      <c r="F149" s="23"/>
      <c r="G149" s="23"/>
      <c r="H149" s="23"/>
    </row>
    <row r="150" spans="3:8" s="22" customFormat="1" x14ac:dyDescent="0.2">
      <c r="C150" s="23"/>
      <c r="D150" s="23"/>
      <c r="E150" s="23"/>
      <c r="F150" s="23"/>
      <c r="G150" s="23"/>
      <c r="H150" s="23"/>
    </row>
    <row r="151" spans="3:8" s="22" customFormat="1" x14ac:dyDescent="0.2">
      <c r="C151" s="23"/>
      <c r="D151" s="23"/>
      <c r="E151" s="23"/>
      <c r="F151" s="23"/>
      <c r="G151" s="23"/>
      <c r="H151" s="23"/>
    </row>
    <row r="152" spans="3:8" s="22" customFormat="1" x14ac:dyDescent="0.2">
      <c r="C152" s="23"/>
      <c r="D152" s="23"/>
      <c r="E152" s="23"/>
      <c r="F152" s="23"/>
      <c r="G152" s="23"/>
      <c r="H152" s="23"/>
    </row>
    <row r="153" spans="3:8" s="22" customFormat="1" x14ac:dyDescent="0.2">
      <c r="C153" s="23"/>
      <c r="D153" s="23"/>
      <c r="E153" s="23"/>
      <c r="F153" s="23"/>
      <c r="G153" s="23"/>
      <c r="H153" s="23"/>
    </row>
    <row r="154" spans="3:8" s="22" customFormat="1" x14ac:dyDescent="0.2">
      <c r="C154" s="23"/>
      <c r="D154" s="23"/>
      <c r="E154" s="23"/>
      <c r="F154" s="23"/>
      <c r="G154" s="23"/>
      <c r="H154" s="23"/>
    </row>
    <row r="155" spans="3:8" x14ac:dyDescent="0.2">
      <c r="C155" s="17"/>
      <c r="D155" s="17"/>
      <c r="E155" s="17"/>
      <c r="F155" s="17"/>
      <c r="G155" s="17"/>
      <c r="H15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Iveth Hernández Vazquez</cp:lastModifiedBy>
  <dcterms:created xsi:type="dcterms:W3CDTF">2020-01-08T21:44:09Z</dcterms:created>
  <dcterms:modified xsi:type="dcterms:W3CDTF">2024-02-01T20:46:47Z</dcterms:modified>
</cp:coreProperties>
</file>