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8F8F1EDF-C0D8-4003-A079-3D239D0C63D9}" xr6:coauthVersionLast="36" xr6:coauthVersionMax="36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0490" windowHeight="6945" xr2:uid="{00000000-000D-0000-FFFF-FFFF00000000}"/>
  </bookViews>
  <sheets>
    <sheet name="EAEPED_ADMIN" sheetId="1" r:id="rId1"/>
  </sheets>
  <definedNames>
    <definedName name="_xlnm.Print_Area" localSheetId="0">EAEPED_ADMIN!$B$2:$H$37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<sst xmlns="http://schemas.openxmlformats.org/spreadsheetml/2006/main" count="39" uniqueCount="32">
  <si>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</si>
  <si>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</si>
  <si>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</si>
  <si>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</si>
  <si>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</si>
  <si>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</si>
  <si>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</si>
  <si>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</si>
  <si>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</si>
  <si>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</si>
  <si>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</si>
  <si>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</si>
  <si>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</si>
  <si>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</si>
  <si>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</si>
  <si>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</si>
  <si>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UNIVERSIDAD TECNOLOGICA DE LA BABICORA</t>
  </si>
  <si>
    <t>Oficina del C. Rector</t>
  </si>
  <si>
    <t>Departamento de Gestión Estratégica</t>
  </si>
  <si>
    <t>Oficina del C. Abogado General</t>
  </si>
  <si>
    <t>Oficina del C. Director Académico</t>
  </si>
  <si>
    <t>Departamento Agricultura Sustentable y Protegida</t>
  </si>
  <si>
    <t>Departamento de Innovación de Negocios y Mercadotecnia/Operaciones Comerciales</t>
  </si>
  <si>
    <t>Departamento de Mantenimiento Industrial/Mecatrónica</t>
  </si>
  <si>
    <t>Demas departamentos</t>
  </si>
  <si>
    <t>Demas  Departamentos</t>
  </si>
  <si>
    <t>Del 01 de enero al 31 de diciembre de 2023 (b)</t>
  </si>
  <si>
    <t>º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</si>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</sst>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  <protection locked="0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H37" sqref="B2:H37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30" t="s">
        <v>16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26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6"/>
    </row>
    <row r="9" spans="2:9" ht="24.75" customHeight="1" x14ac:dyDescent="0.2">
      <c r="B9" s="1" t="s">
        <v>12</v>
      </c>
      <c r="C9" s="12">
        <f>SUM(C10:C17)</f>
        <v>11261705</v>
      </c>
      <c r="D9" s="12">
        <f>SUM(D10:D17)</f>
        <v>4399904.6099999994</v>
      </c>
      <c r="E9" s="16">
        <f>SUM(C9:D9)</f>
        <v>15661609.609999999</v>
      </c>
      <c r="F9" s="12">
        <f>SUM(F10:F17)</f>
        <v>13738760.219999999</v>
      </c>
      <c r="G9" s="12">
        <f>SUM(G10:G17)</f>
        <v>13531282.780000001</v>
      </c>
      <c r="H9" s="16">
        <f>SUM(E9-F9)</f>
        <v>1922849.3900000006</v>
      </c>
    </row>
    <row r="10" spans="2:9" ht="12.75" x14ac:dyDescent="0.2">
      <c r="B10" s="7" t="s">
        <v>17</v>
      </c>
      <c r="C10" s="8" t="s">
        <v>27</v>
      </c>
      <c r="D10" s="22">
        <v>1038140.23</v>
      </c>
      <c r="E10" s="8">
        <f>SUM(C10:D10)</f>
        <v>1038140.23</v>
      </c>
      <c r="F10" s="22">
        <v>981951.87</v>
      </c>
      <c r="G10" s="22">
        <v>967368.43</v>
      </c>
      <c r="H10" s="8">
        <f>SUM(E10-F10)</f>
        <v>56188.359999999986</v>
      </c>
    </row>
    <row r="11" spans="2:9" ht="12.75" x14ac:dyDescent="0.2">
      <c r="B11" s="7" t="s">
        <v>18</v>
      </c>
      <c r="C11" s="8">
        <v>760967</v>
      </c>
      <c r="D11" s="23">
        <v>-760966.56</v>
      </c>
      <c r="E11" s="8">
        <f t="shared" ref="E11:E17" si="0">SUM(C11:D11)</f>
        <v>0.43999999994412065</v>
      </c>
      <c r="F11" s="23">
        <v>0</v>
      </c>
      <c r="G11" s="23">
        <v>0</v>
      </c>
      <c r="H11" s="8">
        <f t="shared" ref="H11:H17" si="1">SUM(E11-F11)</f>
        <v>0.43999999994412065</v>
      </c>
    </row>
    <row r="12" spans="2:9" ht="12.75" x14ac:dyDescent="0.2">
      <c r="B12" s="7" t="s">
        <v>19</v>
      </c>
      <c r="C12" s="8">
        <v>251352</v>
      </c>
      <c r="D12" s="23">
        <v>90019.33</v>
      </c>
      <c r="E12" s="8">
        <f t="shared" si="0"/>
        <v>341371.33</v>
      </c>
      <c r="F12" s="23">
        <v>338589.53</v>
      </c>
      <c r="G12" s="23">
        <v>330272.15000000002</v>
      </c>
      <c r="H12" s="8">
        <f t="shared" si="1"/>
        <v>2781.7999999999884</v>
      </c>
    </row>
    <row r="13" spans="2:9" ht="12.75" x14ac:dyDescent="0.2">
      <c r="B13" s="7" t="s">
        <v>20</v>
      </c>
      <c r="C13" s="8">
        <v>2439889</v>
      </c>
      <c r="D13" s="23">
        <v>-1546941.96</v>
      </c>
      <c r="E13" s="8">
        <f t="shared" si="0"/>
        <v>892947.04</v>
      </c>
      <c r="F13" s="23">
        <v>804847.37</v>
      </c>
      <c r="G13" s="23">
        <v>796082.36</v>
      </c>
      <c r="H13" s="8">
        <f t="shared" si="1"/>
        <v>88099.670000000042</v>
      </c>
    </row>
    <row r="14" spans="2:9" ht="24" x14ac:dyDescent="0.2">
      <c r="B14" s="7" t="s">
        <v>21</v>
      </c>
      <c r="C14" s="8">
        <v>765824</v>
      </c>
      <c r="D14" s="23">
        <v>295626.13</v>
      </c>
      <c r="E14" s="8">
        <f t="shared" si="0"/>
        <v>1061450.1299999999</v>
      </c>
      <c r="F14" s="23">
        <v>1052910.95</v>
      </c>
      <c r="G14" s="23">
        <v>1039328.09</v>
      </c>
      <c r="H14" s="8">
        <f t="shared" si="1"/>
        <v>8539.1799999999348</v>
      </c>
    </row>
    <row r="15" spans="2:9" ht="24" x14ac:dyDescent="0.2">
      <c r="B15" s="7" t="s">
        <v>22</v>
      </c>
      <c r="C15" s="8">
        <v>840315</v>
      </c>
      <c r="D15" s="23">
        <v>1392379.41</v>
      </c>
      <c r="E15" s="8">
        <f t="shared" si="0"/>
        <v>2232694.41</v>
      </c>
      <c r="F15" s="23">
        <v>1957929.33</v>
      </c>
      <c r="G15" s="23">
        <v>1921886.96</v>
      </c>
      <c r="H15" s="8">
        <f t="shared" si="1"/>
        <v>274765.08000000007</v>
      </c>
    </row>
    <row r="16" spans="2:9" ht="24" x14ac:dyDescent="0.2">
      <c r="B16" s="7" t="s">
        <v>23</v>
      </c>
      <c r="C16" s="8">
        <v>453662</v>
      </c>
      <c r="D16" s="23">
        <v>1182420.03</v>
      </c>
      <c r="E16" s="8">
        <f t="shared" si="0"/>
        <v>1636082.03</v>
      </c>
      <c r="F16" s="23">
        <v>1546340.17</v>
      </c>
      <c r="G16" s="23">
        <v>1511709.79</v>
      </c>
      <c r="H16" s="8">
        <f t="shared" si="1"/>
        <v>89741.860000000102</v>
      </c>
    </row>
    <row r="17" spans="2:8" x14ac:dyDescent="0.2">
      <c r="B17" s="7" t="s">
        <v>24</v>
      </c>
      <c r="C17" s="8">
        <v>5749696</v>
      </c>
      <c r="D17" s="8">
        <v>2709228</v>
      </c>
      <c r="E17" s="8">
        <f t="shared" si="0"/>
        <v>8458924</v>
      </c>
      <c r="F17" s="8">
        <v>7056191</v>
      </c>
      <c r="G17" s="8">
        <v>6964635</v>
      </c>
      <c r="H17" s="8">
        <f t="shared" si="1"/>
        <v>1402733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9024925</v>
      </c>
      <c r="D19" s="13">
        <f t="shared" ref="D19:G19" si="2">SUM(D20:D27)</f>
        <v>3593583.75</v>
      </c>
      <c r="E19" s="17">
        <f t="shared" ref="E19:E27" si="3">SUM(C19:D19)</f>
        <v>12618508.75</v>
      </c>
      <c r="F19" s="13">
        <f t="shared" si="2"/>
        <v>12612646.25</v>
      </c>
      <c r="G19" s="13">
        <f t="shared" si="2"/>
        <v>11861316.050000001</v>
      </c>
      <c r="H19" s="17">
        <f>SUM(E19-F19)</f>
        <v>5862.5</v>
      </c>
    </row>
    <row r="20" spans="2:8" ht="12.75" x14ac:dyDescent="0.2">
      <c r="B20" s="21" t="s">
        <v>17</v>
      </c>
      <c r="C20" s="22">
        <v>0</v>
      </c>
      <c r="D20" s="22">
        <v>1041864.06</v>
      </c>
      <c r="E20" s="8">
        <f t="shared" si="3"/>
        <v>1041864.06</v>
      </c>
      <c r="F20" s="22">
        <v>1041864.06</v>
      </c>
      <c r="G20" s="22">
        <v>1041864.06</v>
      </c>
      <c r="H20" s="8">
        <f t="shared" ref="H20:H27" si="4">SUM(E20-F20)</f>
        <v>0</v>
      </c>
    </row>
    <row r="21" spans="2:8" ht="12.75" x14ac:dyDescent="0.2">
      <c r="B21" s="21" t="s">
        <v>18</v>
      </c>
      <c r="C21" s="22">
        <v>838991.51</v>
      </c>
      <c r="D21" s="22">
        <v>-778671.51</v>
      </c>
      <c r="E21" s="8">
        <f t="shared" si="3"/>
        <v>60320</v>
      </c>
      <c r="F21" s="22">
        <v>60320</v>
      </c>
      <c r="G21" s="22">
        <v>60320</v>
      </c>
      <c r="H21" s="8">
        <f t="shared" si="4"/>
        <v>0</v>
      </c>
    </row>
    <row r="22" spans="2:8" ht="12.75" x14ac:dyDescent="0.2">
      <c r="B22" s="21" t="s">
        <v>19</v>
      </c>
      <c r="C22" s="22">
        <v>277416.05</v>
      </c>
      <c r="D22" s="22">
        <v>51496.74</v>
      </c>
      <c r="E22" s="8">
        <f t="shared" si="3"/>
        <v>328912.78999999998</v>
      </c>
      <c r="F22" s="22">
        <v>328912.78999999998</v>
      </c>
      <c r="G22" s="22">
        <v>328912.78999999998</v>
      </c>
      <c r="H22" s="8">
        <f t="shared" si="4"/>
        <v>0</v>
      </c>
    </row>
    <row r="23" spans="2:8" ht="12.75" x14ac:dyDescent="0.2">
      <c r="B23" s="21" t="s">
        <v>20</v>
      </c>
      <c r="C23" s="22">
        <v>424239.79</v>
      </c>
      <c r="D23" s="22">
        <v>132981.72</v>
      </c>
      <c r="E23" s="8">
        <f t="shared" si="3"/>
        <v>557221.51</v>
      </c>
      <c r="F23" s="22">
        <v>557221.51</v>
      </c>
      <c r="G23" s="22">
        <v>557221.51</v>
      </c>
      <c r="H23" s="8">
        <f t="shared" si="4"/>
        <v>0</v>
      </c>
    </row>
    <row r="24" spans="2:8" ht="12.75" x14ac:dyDescent="0.2">
      <c r="B24" s="21" t="s">
        <v>21</v>
      </c>
      <c r="C24" s="23">
        <v>0</v>
      </c>
      <c r="D24" s="23">
        <v>782720.78</v>
      </c>
      <c r="E24" s="8">
        <f t="shared" si="3"/>
        <v>782720.78</v>
      </c>
      <c r="F24" s="23">
        <v>776858.28</v>
      </c>
      <c r="G24" s="23">
        <v>776858.28</v>
      </c>
      <c r="H24" s="8">
        <f t="shared" si="4"/>
        <v>5862.5</v>
      </c>
    </row>
    <row r="25" spans="2:8" ht="25.5" x14ac:dyDescent="0.2">
      <c r="B25" s="21" t="s">
        <v>22</v>
      </c>
      <c r="C25" s="23">
        <v>167046.56</v>
      </c>
      <c r="D25" s="23">
        <v>1335758.06</v>
      </c>
      <c r="E25" s="8">
        <f t="shared" si="3"/>
        <v>1502804.62</v>
      </c>
      <c r="F25" s="23">
        <v>1502804.62</v>
      </c>
      <c r="G25" s="23">
        <v>1502804.62</v>
      </c>
      <c r="H25" s="8">
        <f t="shared" si="4"/>
        <v>0</v>
      </c>
    </row>
    <row r="26" spans="2:8" ht="25.5" x14ac:dyDescent="0.2">
      <c r="B26" s="21" t="s">
        <v>23</v>
      </c>
      <c r="C26" s="23">
        <v>368539.92</v>
      </c>
      <c r="D26" s="23">
        <v>896365.28</v>
      </c>
      <c r="E26" s="8">
        <f t="shared" si="3"/>
        <v>1264905.2</v>
      </c>
      <c r="F26" s="23">
        <v>1264905.2</v>
      </c>
      <c r="G26" s="23">
        <v>1264905.2</v>
      </c>
      <c r="H26" s="8">
        <f t="shared" si="4"/>
        <v>0</v>
      </c>
    </row>
    <row r="27" spans="2:8" x14ac:dyDescent="0.2">
      <c r="B27" s="7" t="s">
        <v>25</v>
      </c>
      <c r="C27" s="8">
        <v>6948691.1700000009</v>
      </c>
      <c r="D27" s="8">
        <v>131068.61999999992</v>
      </c>
      <c r="E27" s="8">
        <f t="shared" si="3"/>
        <v>7079759.790000001</v>
      </c>
      <c r="F27" s="8">
        <v>7079759.790000001</v>
      </c>
      <c r="G27" s="8">
        <v>6328429.5899999999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20286630</v>
      </c>
      <c r="D29" s="4">
        <f t="shared" ref="D29:H29" si="5">SUM(D9+D19)</f>
        <v>7993488.3599999994</v>
      </c>
      <c r="E29" s="4">
        <f t="shared" si="5"/>
        <v>28280118.359999999</v>
      </c>
      <c r="F29" s="4">
        <f t="shared" si="5"/>
        <v>26351406.469999999</v>
      </c>
      <c r="G29" s="4">
        <f t="shared" si="5"/>
        <v>25392598.830000002</v>
      </c>
      <c r="H29" s="4">
        <f t="shared" si="5"/>
        <v>1928711.8900000006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2:5" s="20" customFormat="1" x14ac:dyDescent="0.2"/>
    <row r="34" spans="2:5" s="20" customFormat="1" x14ac:dyDescent="0.2"/>
    <row r="35" spans="2:5" s="20" customFormat="1" x14ac:dyDescent="0.2"/>
    <row r="36" spans="2:5" s="20" customFormat="1" x14ac:dyDescent="0.2">
      <c r="B36" s="24" t="s">
        <v>28</v>
      </c>
      <c r="E36" s="24" t="s">
        <v>29</v>
      </c>
    </row>
    <row r="37" spans="2:5" s="20" customFormat="1" x14ac:dyDescent="0.2">
      <c r="B37" s="24" t="s">
        <v>30</v>
      </c>
      <c r="E37" s="24" t="s">
        <v>31</v>
      </c>
    </row>
    <row r="38" spans="2:5" s="20" customFormat="1" x14ac:dyDescent="0.2"/>
    <row r="39" spans="2:5" s="20" customFormat="1" x14ac:dyDescent="0.2"/>
    <row r="40" spans="2:5" s="20" customFormat="1" x14ac:dyDescent="0.2"/>
    <row r="41" spans="2:5" s="20" customFormat="1" x14ac:dyDescent="0.2"/>
    <row r="42" spans="2:5" s="20" customFormat="1" x14ac:dyDescent="0.2"/>
    <row r="43" spans="2:5" s="20" customFormat="1" x14ac:dyDescent="0.2"/>
    <row r="44" spans="2:5" s="20" customFormat="1" x14ac:dyDescent="0.2"/>
    <row r="45" spans="2:5" s="20" customFormat="1" x14ac:dyDescent="0.2"/>
    <row r="46" spans="2:5" s="20" customFormat="1" x14ac:dyDescent="0.2"/>
    <row r="47" spans="2:5" s="20" customFormat="1" x14ac:dyDescent="0.2"/>
    <row r="48" spans="2: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2024-02-03T01:13:33Z</cp:lastPrinted>
  <dcterms:created xsi:type="dcterms:W3CDTF">2020-01-08T21:44:09Z</dcterms:created>
  <dcterms:modified xsi:type="dcterms:W3CDTF">2024-02-03T01:13:42Z</dcterms:modified>
</cp:coreProperties>
</file>