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63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H20" i="1"/>
  <c r="E10" i="1" l="1"/>
  <c r="H10" i="1"/>
  <c r="E11" i="1"/>
  <c r="H11" i="1" s="1"/>
  <c r="E25" i="1"/>
  <c r="H25" i="1" s="1"/>
  <c r="E24" i="1"/>
  <c r="H24" i="1" s="1"/>
  <c r="E23" i="1"/>
  <c r="H23" i="1" s="1"/>
  <c r="E22" i="1"/>
  <c r="H22" i="1" s="1"/>
  <c r="E21" i="1"/>
  <c r="H21" i="1" s="1"/>
  <c r="G9" i="1" l="1"/>
  <c r="G19" i="1" l="1"/>
  <c r="G29" i="1" s="1"/>
  <c r="F19" i="1"/>
  <c r="D19" i="1"/>
  <c r="C19" i="1"/>
  <c r="F9" i="1"/>
  <c r="D9" i="1"/>
  <c r="C9" i="1"/>
  <c r="D29" i="1" l="1"/>
  <c r="F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<sst xmlns="http://schemas.openxmlformats.org/spreadsheetml/2006/main" count="30" uniqueCount="30">
  <si>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</si>
  <si>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</si>
  <si>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</si>
  <si>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</si>
  <si>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</si>
  <si>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</si>
  <si>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</si>
  <si>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</si>
  <si>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</si>
  <si>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</si>
  <si>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</si>
  <si>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</si>
  <si>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</si>
  <si>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</si>
  <si>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</si>
  <si>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</si>
  <si>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Instituto Chihuahuense de las Mujeres</t>
  </si>
  <si>
    <t>Del 01 de enero al 31 de diciembre de 2023 (b)</t>
  </si>
  <si>
    <t>Institucionalización de la Perspectiva de Género en la Administración Pública</t>
  </si>
  <si>
    <t>Prevención y Atención de Mujeres en Situación de Violencia</t>
  </si>
  <si>
    <t xml:space="preserve">Apoyo a familiares de victima de feminicidio </t>
  </si>
  <si>
    <t>PAIMEF Programa de Apoyo a las Instancias de Mujeres en las entidades federativas</t>
  </si>
  <si>
    <t>Programa de Apoyo para Refugios Especializados para Mujeres Victimas de Violencia de Genero, sus hijas e hijos</t>
  </si>
  <si>
    <t>Programa para el Adelanto, bienestar e igualdad de las Mujeres (PROABIM)</t>
  </si>
  <si>
    <t>Fondo para el Bienestar y el Avance de las Mujeres (FOBAM)</t>
  </si>
  <si>
    <t>Acciones de coadyuvancia para las Declaratorias de Alerta de Violencia de Género contra las Mujeres en Estados y Municipios (AVGM)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</si>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</sst>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4"/>
  <sheetViews>
    <sheetView tabSelected="1" topLeftCell="A13" zoomScale="90" zoomScaleNormal="90" workbookViewId="0">
      <selection activeCell="K36" sqref="K36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7" t="s">
        <v>16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17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55673394.079999998</v>
      </c>
      <c r="D9" s="12">
        <f>SUM(D10:D17)</f>
        <v>-2209000</v>
      </c>
      <c r="E9" s="16">
        <f>SUM(C9:D9)</f>
        <v>53464394.079999998</v>
      </c>
      <c r="F9" s="12">
        <f>SUM(F10:F17)</f>
        <v>51666577.179999992</v>
      </c>
      <c r="G9" s="12">
        <f>SUM(G10:G17)</f>
        <v>47855977.420000002</v>
      </c>
      <c r="H9" s="16">
        <f>SUM(E9-F9)</f>
        <v>1797816.900000006</v>
      </c>
    </row>
    <row r="10" spans="2:9" ht="24" x14ac:dyDescent="0.2">
      <c r="B10" s="21" t="s">
        <v>18</v>
      </c>
      <c r="C10" s="8">
        <v>9269285.2799999993</v>
      </c>
      <c r="D10" s="8">
        <v>1094060.49</v>
      </c>
      <c r="E10" s="8">
        <f>SUM(C10:D10)</f>
        <v>10363345.77</v>
      </c>
      <c r="F10" s="8">
        <v>8632345.7699999996</v>
      </c>
      <c r="G10" s="8">
        <v>8632345.7699999996</v>
      </c>
      <c r="H10" s="8">
        <f>SUM(E10-F10)</f>
        <v>1731000</v>
      </c>
    </row>
    <row r="11" spans="2:9" ht="24" x14ac:dyDescent="0.2">
      <c r="B11" s="21" t="s">
        <v>19</v>
      </c>
      <c r="C11" s="8">
        <v>46404108.799999997</v>
      </c>
      <c r="D11" s="8">
        <v>-3303060.49</v>
      </c>
      <c r="E11" s="8">
        <f t="shared" ref="E11" si="0">SUM(C11:D11)</f>
        <v>43101048.309999995</v>
      </c>
      <c r="F11" s="8">
        <v>43034231.409999996</v>
      </c>
      <c r="G11" s="8">
        <v>39223631.649999999</v>
      </c>
      <c r="H11" s="8">
        <f t="shared" ref="H11" si="1">SUM(E11-F11)</f>
        <v>66816.89999999851</v>
      </c>
    </row>
    <row r="12" spans="2:9" x14ac:dyDescent="0.2">
      <c r="B12" s="7"/>
      <c r="C12" s="8"/>
      <c r="D12" s="8"/>
      <c r="E12" s="8"/>
      <c r="F12" s="8"/>
      <c r="G12" s="8"/>
      <c r="H12" s="8"/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15447833</v>
      </c>
      <c r="D19" s="13">
        <f t="shared" ref="D19:G19" si="2">SUM(D20:D27)</f>
        <v>12322386.609999999</v>
      </c>
      <c r="E19" s="17">
        <f t="shared" ref="E19" si="3">SUM(C19:D19)</f>
        <v>27770219.609999999</v>
      </c>
      <c r="F19" s="13">
        <f t="shared" si="2"/>
        <v>27770219.609999999</v>
      </c>
      <c r="G19" s="13">
        <f t="shared" si="2"/>
        <v>27770219.609999999</v>
      </c>
      <c r="H19" s="17">
        <f>SUM(E19-F19)</f>
        <v>0</v>
      </c>
    </row>
    <row r="20" spans="2:8" x14ac:dyDescent="0.2">
      <c r="B20" s="7" t="s">
        <v>20</v>
      </c>
      <c r="C20" s="8">
        <v>0</v>
      </c>
      <c r="D20" s="8">
        <v>2231800</v>
      </c>
      <c r="E20" s="8">
        <f t="shared" ref="E20:E25" si="4">SUM(C20:D20)</f>
        <v>2231800</v>
      </c>
      <c r="F20" s="8">
        <v>2231800</v>
      </c>
      <c r="G20" s="8">
        <v>2231800</v>
      </c>
      <c r="H20" s="8">
        <f t="shared" ref="H20:H25" si="5">SUM(E20-F20)</f>
        <v>0</v>
      </c>
    </row>
    <row r="21" spans="2:8" ht="24" x14ac:dyDescent="0.2">
      <c r="B21" s="7" t="s">
        <v>21</v>
      </c>
      <c r="C21" s="8">
        <v>13049576</v>
      </c>
      <c r="D21" s="8">
        <v>-2008171.76</v>
      </c>
      <c r="E21" s="8">
        <f t="shared" si="4"/>
        <v>11041404.24</v>
      </c>
      <c r="F21" s="8">
        <v>11041404.24</v>
      </c>
      <c r="G21" s="8">
        <v>11041404.24</v>
      </c>
      <c r="H21" s="8">
        <f t="shared" si="5"/>
        <v>0</v>
      </c>
    </row>
    <row r="22" spans="2:8" ht="36" x14ac:dyDescent="0.2">
      <c r="B22" s="7" t="s">
        <v>22</v>
      </c>
      <c r="C22" s="8">
        <v>2398257</v>
      </c>
      <c r="D22" s="8">
        <v>1436429.44</v>
      </c>
      <c r="E22" s="8">
        <f t="shared" si="4"/>
        <v>3834686.44</v>
      </c>
      <c r="F22" s="8">
        <v>3834686.44</v>
      </c>
      <c r="G22" s="8">
        <v>3834686.44</v>
      </c>
      <c r="H22" s="8">
        <f t="shared" si="5"/>
        <v>0</v>
      </c>
    </row>
    <row r="23" spans="2:8" ht="24" x14ac:dyDescent="0.2">
      <c r="B23" s="7" t="s">
        <v>23</v>
      </c>
      <c r="C23" s="8">
        <v>0</v>
      </c>
      <c r="D23" s="8">
        <v>5092399.75</v>
      </c>
      <c r="E23" s="8">
        <f t="shared" si="4"/>
        <v>5092399.75</v>
      </c>
      <c r="F23" s="8">
        <v>5092399.75</v>
      </c>
      <c r="G23" s="8">
        <v>5092399.75</v>
      </c>
      <c r="H23" s="8">
        <f t="shared" si="5"/>
        <v>0</v>
      </c>
    </row>
    <row r="24" spans="2:8" ht="24" x14ac:dyDescent="0.2">
      <c r="B24" s="7" t="s">
        <v>24</v>
      </c>
      <c r="C24" s="8">
        <v>0</v>
      </c>
      <c r="D24" s="8">
        <v>3068299.23</v>
      </c>
      <c r="E24" s="8">
        <f t="shared" si="4"/>
        <v>3068299.23</v>
      </c>
      <c r="F24" s="8">
        <v>3068299.23</v>
      </c>
      <c r="G24" s="8">
        <v>3068299.23</v>
      </c>
      <c r="H24" s="8">
        <f t="shared" si="5"/>
        <v>0</v>
      </c>
    </row>
    <row r="25" spans="2:8" ht="48" x14ac:dyDescent="0.2">
      <c r="B25" s="7" t="s">
        <v>25</v>
      </c>
      <c r="C25" s="8">
        <v>0</v>
      </c>
      <c r="D25" s="8">
        <v>2501629.9500000002</v>
      </c>
      <c r="E25" s="8">
        <f t="shared" si="4"/>
        <v>2501629.9500000002</v>
      </c>
      <c r="F25" s="8">
        <v>2501629.9500000002</v>
      </c>
      <c r="G25" s="8">
        <v>2501629.9500000002</v>
      </c>
      <c r="H25" s="8">
        <f t="shared" si="5"/>
        <v>0</v>
      </c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71121227.079999998</v>
      </c>
      <c r="D29" s="4">
        <f t="shared" ref="D29:H29" si="6">SUM(D9+D19)</f>
        <v>10113386.609999999</v>
      </c>
      <c r="E29" s="4">
        <f t="shared" si="6"/>
        <v>81234613.689999998</v>
      </c>
      <c r="F29" s="4">
        <f t="shared" si="6"/>
        <v>79436796.789999992</v>
      </c>
      <c r="G29" s="4">
        <f t="shared" si="6"/>
        <v>75626197.030000001</v>
      </c>
      <c r="H29" s="4">
        <f t="shared" si="6"/>
        <v>1797816.900000006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7" s="20" customFormat="1" x14ac:dyDescent="0.2"/>
    <row r="34" spans="2:7" s="20" customFormat="1" x14ac:dyDescent="0.2">
      <c r="B34" s="39" t="s">
        <v>26</v>
      </c>
      <c r="C34" s="40"/>
      <c r="D34" s="41"/>
      <c r="E34" s="40" t="s">
        <v>27</v>
      </c>
      <c r="F34" s="40"/>
      <c r="G34" s="40"/>
    </row>
    <row r="35" spans="2:7" s="20" customFormat="1" x14ac:dyDescent="0.2">
      <c r="B35" s="39" t="s">
        <v>28</v>
      </c>
      <c r="C35" s="40"/>
      <c r="D35" s="41"/>
      <c r="E35" s="40"/>
      <c r="F35" s="40" t="s">
        <v>29</v>
      </c>
      <c r="G35" s="40"/>
    </row>
    <row r="36" spans="2:7" s="20" customFormat="1" x14ac:dyDescent="0.2"/>
    <row r="37" spans="2:7" s="20" customFormat="1" x14ac:dyDescent="0.2"/>
    <row r="38" spans="2:7" s="20" customFormat="1" x14ac:dyDescent="0.2"/>
    <row r="39" spans="2:7" s="20" customFormat="1" x14ac:dyDescent="0.2"/>
    <row r="40" spans="2:7" s="20" customFormat="1" x14ac:dyDescent="0.2"/>
    <row r="41" spans="2:7" s="20" customFormat="1" x14ac:dyDescent="0.2"/>
    <row r="42" spans="2:7" s="20" customFormat="1" x14ac:dyDescent="0.2"/>
    <row r="43" spans="2:7" s="20" customFormat="1" x14ac:dyDescent="0.2"/>
    <row r="44" spans="2:7" s="20" customFormat="1" x14ac:dyDescent="0.2"/>
    <row r="45" spans="2:7" s="20" customFormat="1" x14ac:dyDescent="0.2"/>
    <row r="46" spans="2:7" s="20" customFormat="1" x14ac:dyDescent="0.2"/>
    <row r="47" spans="2:7" s="20" customFormat="1" x14ac:dyDescent="0.2"/>
    <row r="48" spans="2:7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dcterms:created xsi:type="dcterms:W3CDTF">2020-01-08T21:44:09Z</dcterms:created>
  <dcterms:modified xsi:type="dcterms:W3CDTF">2024-01-29T15:55:30Z</dcterms:modified>
</cp:coreProperties>
</file>