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ontabilidad\OneDrive\Escritorio\"/>
    </mc:Choice>
  </mc:AlternateContent>
  <xr:revisionPtr revIDLastSave="0" documentId="8_{A19C858C-D8CE-47FB-928B-6ABB6244F872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456" xr2:uid="{00000000-000D-0000-FFFF-FFFF00000000}"/>
  </bookViews>
  <sheets>
    <sheet name="BALANCE" sheetId="1" r:id="rId1"/>
  </sheets>
  <definedNames>
    <definedName name="_xlnm.Print_Area" localSheetId="0">BALANCE!$A$1:$E$64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18" i="1" s="1"/>
  <c r="C19" i="1" s="1"/>
  <c r="C20" i="1" s="1"/>
  <c r="C27" i="1" s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<sst xmlns="http://schemas.openxmlformats.org/spreadsheetml/2006/main" count="70" uniqueCount="46">
  <si>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</si>
  <si>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</si>
  <si>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</si>
  <si>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</si>
  <si>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</si>
  <si>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</si>
  <si>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</si>
  <si>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</si>
  <si>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</si>
  <si>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</si>
  <si>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</si>
  <si>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</si>
  <si>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</si>
  <si>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</si>
  <si>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</si>
  <si>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</si>
  <si>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</si>
  <si>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</si>
  <si>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</si>
  <si>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</si>
  <si>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</si>
  <si>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</si>
  <si>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</si>
  <si>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</si>
  <si>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</si>
  <si>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</si>
  <si>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</si>
  <si>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</si>
  <si>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</si>
  <si>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</si>
  <si>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</si>
  <si>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</si>
  <si>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</si>
  <si>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</si>
  <si>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</si>
  <si>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</si>
  <si>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</si>
  <si>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</si>
  <si>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</si>
  <si>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</si>
  <si>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</si>
  <si>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</si>
  <si>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</si>
  <si>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</si>
  <si>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JUNTA RURAL DE AGUA Y SANEAMIENTO DE PUEBLITO DE ALLENDE </t>
  </si>
  <si>
    <t>Del 01 de Enero al 31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</si>
</sst>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186266</xdr:colOff>
      <xdr:row>64</xdr:row>
      <xdr:rowOff>110066</xdr:rowOff>
    </xdr:from>
    <xdr:to>
      <xdr:col>4</xdr:col>
      <xdr:colOff>880533</xdr:colOff>
      <xdr:row>70</xdr:row>
      <xdr:rowOff>26231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968BD4C-655C-41B0-B86F-CE90BC948F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0266" y="15104533"/>
          <a:ext cx="6553200" cy="1033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54" zoomScale="90" zoomScaleNormal="90" workbookViewId="0">
      <selection activeCell="H60" sqref="H60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8" t="s">
        <v>44</v>
      </c>
      <c r="C2" s="49"/>
      <c r="D2" s="49"/>
      <c r="E2" s="50"/>
    </row>
    <row r="3" spans="2:5" x14ac:dyDescent="0.3">
      <c r="B3" s="51" t="s">
        <v>0</v>
      </c>
      <c r="C3" s="52"/>
      <c r="D3" s="52"/>
      <c r="E3" s="53"/>
    </row>
    <row r="4" spans="2:5" x14ac:dyDescent="0.3">
      <c r="B4" s="54" t="s">
        <v>45</v>
      </c>
      <c r="C4" s="55"/>
      <c r="D4" s="55"/>
      <c r="E4" s="56"/>
    </row>
    <row r="5" spans="2:5" ht="15" thickBot="1" x14ac:dyDescent="0.35">
      <c r="B5" s="57" t="s">
        <v>1</v>
      </c>
      <c r="C5" s="58"/>
      <c r="D5" s="58"/>
      <c r="E5" s="59"/>
    </row>
    <row r="6" spans="2:5" x14ac:dyDescent="0.3">
      <c r="B6" s="44" t="s">
        <v>2</v>
      </c>
      <c r="C6" s="3" t="s">
        <v>3</v>
      </c>
      <c r="D6" s="60" t="s">
        <v>4</v>
      </c>
      <c r="E6" s="3" t="s">
        <v>5</v>
      </c>
    </row>
    <row r="7" spans="2:5" ht="15" thickBot="1" x14ac:dyDescent="0.35">
      <c r="B7" s="45"/>
      <c r="C7" s="4" t="s">
        <v>6</v>
      </c>
      <c r="D7" s="61"/>
      <c r="E7" s="4" t="s">
        <v>7</v>
      </c>
    </row>
    <row r="8" spans="2:5" x14ac:dyDescent="0.3">
      <c r="B8" s="27" t="s">
        <v>8</v>
      </c>
      <c r="C8" s="5">
        <f>SUM(C9:C11)</f>
        <v>2330971</v>
      </c>
      <c r="D8" s="5">
        <f t="shared" ref="D8:E8" si="0">SUM(D9:D11)</f>
        <v>4191603</v>
      </c>
      <c r="E8" s="5">
        <f t="shared" si="0"/>
        <v>4191603</v>
      </c>
    </row>
    <row r="9" spans="2:5" x14ac:dyDescent="0.3">
      <c r="B9" s="28" t="s">
        <v>9</v>
      </c>
      <c r="C9" s="33">
        <v>2330971</v>
      </c>
      <c r="D9" s="33">
        <v>4011162</v>
      </c>
      <c r="E9" s="33">
        <v>4011162</v>
      </c>
    </row>
    <row r="10" spans="2:5" x14ac:dyDescent="0.3">
      <c r="B10" s="28" t="s">
        <v>10</v>
      </c>
      <c r="C10" s="33">
        <v>0</v>
      </c>
      <c r="D10" s="33">
        <v>180441</v>
      </c>
      <c r="E10" s="33">
        <v>180441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2750668</v>
      </c>
      <c r="D12" s="5">
        <f>SUM(D13+D14)</f>
        <v>2166295</v>
      </c>
      <c r="E12" s="5">
        <f>SUM(E13+E14)</f>
        <v>2132602</v>
      </c>
    </row>
    <row r="13" spans="2:5" ht="22.8" x14ac:dyDescent="0.3">
      <c r="B13" s="28" t="s">
        <v>13</v>
      </c>
      <c r="C13" s="33">
        <v>2750668</v>
      </c>
      <c r="D13" s="33">
        <v>2027533</v>
      </c>
      <c r="E13" s="33">
        <v>1993840</v>
      </c>
    </row>
    <row r="14" spans="2:5" ht="22.8" x14ac:dyDescent="0.3">
      <c r="B14" s="28" t="s">
        <v>14</v>
      </c>
      <c r="C14" s="33">
        <v>0</v>
      </c>
      <c r="D14" s="33">
        <v>138762</v>
      </c>
      <c r="E14" s="33">
        <v>138762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-419697</v>
      </c>
      <c r="D18" s="5">
        <f t="shared" ref="D18:E18" si="2">D8-D12+D15</f>
        <v>2025308</v>
      </c>
      <c r="E18" s="5">
        <f t="shared" si="2"/>
        <v>2059001</v>
      </c>
    </row>
    <row r="19" spans="2:5" ht="24" x14ac:dyDescent="0.3">
      <c r="B19" s="27" t="s">
        <v>19</v>
      </c>
      <c r="C19" s="5">
        <f>C18-C11</f>
        <v>-419697</v>
      </c>
      <c r="D19" s="5">
        <f t="shared" ref="D19:E19" si="3">D18-D11</f>
        <v>2025308</v>
      </c>
      <c r="E19" s="5">
        <f t="shared" si="3"/>
        <v>2059001</v>
      </c>
    </row>
    <row r="20" spans="2:5" ht="24.6" thickBot="1" x14ac:dyDescent="0.35">
      <c r="B20" s="29" t="s">
        <v>20</v>
      </c>
      <c r="C20" s="7">
        <f>C19-C15</f>
        <v>-419697</v>
      </c>
      <c r="D20" s="7">
        <f t="shared" ref="D20:E20" si="4">D19-D15</f>
        <v>2025308</v>
      </c>
      <c r="E20" s="7">
        <f t="shared" si="4"/>
        <v>2059001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-419697</v>
      </c>
      <c r="D27" s="5">
        <f t="shared" ref="D27:E27" si="6">D20+D24</f>
        <v>2025308</v>
      </c>
      <c r="E27" s="5">
        <f t="shared" si="6"/>
        <v>2059001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4" t="s">
        <v>21</v>
      </c>
      <c r="C31" s="44" t="s">
        <v>28</v>
      </c>
      <c r="D31" s="44" t="s">
        <v>4</v>
      </c>
      <c r="E31" s="19" t="s">
        <v>5</v>
      </c>
    </row>
    <row r="32" spans="2:5" ht="15" thickBot="1" x14ac:dyDescent="0.35">
      <c r="B32" s="45"/>
      <c r="C32" s="45"/>
      <c r="D32" s="45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6" t="s">
        <v>35</v>
      </c>
      <c r="C39" s="42">
        <f>C33-C36</f>
        <v>0</v>
      </c>
      <c r="D39" s="42">
        <f t="shared" ref="D39:E39" si="9">D33-D36</f>
        <v>0</v>
      </c>
      <c r="E39" s="42">
        <f t="shared" si="9"/>
        <v>0</v>
      </c>
    </row>
    <row r="40" spans="2:5" ht="15" thickBot="1" x14ac:dyDescent="0.35">
      <c r="B40" s="47"/>
      <c r="C40" s="43"/>
      <c r="D40" s="43"/>
      <c r="E40" s="43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4" t="s">
        <v>21</v>
      </c>
      <c r="C43" s="19" t="s">
        <v>3</v>
      </c>
      <c r="D43" s="44" t="s">
        <v>4</v>
      </c>
      <c r="E43" s="19" t="s">
        <v>5</v>
      </c>
    </row>
    <row r="44" spans="2:5" ht="15" thickBot="1" x14ac:dyDescent="0.35">
      <c r="B44" s="45"/>
      <c r="C44" s="20" t="s">
        <v>22</v>
      </c>
      <c r="D44" s="45"/>
      <c r="E44" s="20" t="s">
        <v>23</v>
      </c>
    </row>
    <row r="45" spans="2:5" x14ac:dyDescent="0.3">
      <c r="B45" s="15" t="s">
        <v>36</v>
      </c>
      <c r="C45" s="22">
        <f>C9</f>
        <v>2330971</v>
      </c>
      <c r="D45" s="22">
        <f t="shared" ref="D45:E45" si="10">D9</f>
        <v>4011162</v>
      </c>
      <c r="E45" s="22">
        <f t="shared" si="10"/>
        <v>4011162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2750668</v>
      </c>
      <c r="D49" s="22">
        <f t="shared" ref="D49:E49" si="14">D13</f>
        <v>2027533</v>
      </c>
      <c r="E49" s="22">
        <f t="shared" si="14"/>
        <v>1993840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-419697</v>
      </c>
      <c r="D51" s="21">
        <f t="shared" ref="D51:E51" si="16">D45+D46-D49+D50</f>
        <v>1983629</v>
      </c>
      <c r="E51" s="21">
        <f t="shared" si="16"/>
        <v>2017322</v>
      </c>
      <c r="F51" s="25"/>
    </row>
    <row r="52" spans="2:6" ht="24.6" thickBot="1" x14ac:dyDescent="0.35">
      <c r="B52" s="27" t="s">
        <v>39</v>
      </c>
      <c r="C52" s="21">
        <f>C51-C46</f>
        <v>-419697</v>
      </c>
      <c r="D52" s="21">
        <f t="shared" ref="D52:E52" si="17">D51-D46</f>
        <v>1983629</v>
      </c>
      <c r="E52" s="21">
        <f t="shared" si="17"/>
        <v>2017322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4" t="s">
        <v>21</v>
      </c>
      <c r="C55" s="44" t="s">
        <v>28</v>
      </c>
      <c r="D55" s="44" t="s">
        <v>4</v>
      </c>
      <c r="E55" s="19" t="s">
        <v>5</v>
      </c>
    </row>
    <row r="56" spans="2:6" ht="15" thickBot="1" x14ac:dyDescent="0.35">
      <c r="B56" s="45"/>
      <c r="C56" s="45"/>
      <c r="D56" s="45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180441</v>
      </c>
      <c r="E57" s="22">
        <f t="shared" si="18"/>
        <v>180441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138762</v>
      </c>
      <c r="E61" s="22">
        <f t="shared" si="22"/>
        <v>138762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41679</v>
      </c>
      <c r="E63" s="21">
        <f t="shared" si="24"/>
        <v>41679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41679</v>
      </c>
      <c r="E64" s="32">
        <f t="shared" si="25"/>
        <v>41679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/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38"/>
      <c r="C71" s="39"/>
      <c r="D71" s="39"/>
      <c r="E71" s="39"/>
    </row>
    <row r="72" spans="2:18" s="40" customFormat="1" x14ac:dyDescent="0.3">
      <c r="B72" s="38"/>
      <c r="C72" s="39"/>
      <c r="D72" s="39"/>
      <c r="E72" s="39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dcterms:created xsi:type="dcterms:W3CDTF">2020-01-08T20:37:56Z</dcterms:created>
  <dcterms:modified xsi:type="dcterms:W3CDTF">2024-02-01T22:11:22Z</dcterms:modified>
</cp:coreProperties>
</file>