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AUXILIAR CONTABLE\Desktop\CUENTA PUBLICA 2023\4to Trimestre 2023\"/>
    </mc:Choice>
  </mc:AlternateContent>
  <xr:revisionPtr revIDLastSave="0" documentId="13_ncr:1_{6541FE59-968E-4832-9417-18E3AAC4AA60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9040" windowHeight="15840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D8" i="1"/>
  <c r="D18" i="1" s="1"/>
  <c r="D19" i="1" s="1"/>
  <c r="D20" i="1" s="1"/>
  <c r="D27" i="1" s="1"/>
  <c r="C8" i="1"/>
  <c r="C18" i="1" s="1"/>
  <c r="C19" i="1" s="1"/>
  <c r="C20" i="1" s="1"/>
  <c r="C27" i="1" s="1"/>
  <c r="E18" i="1" l="1"/>
  <c r="E19" i="1" s="1"/>
  <c r="E20" i="1" s="1"/>
  <c r="E27" i="1" s="1"/>
  <c r="C39" i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<sst xmlns="http://schemas.openxmlformats.org/spreadsheetml/2006/main" count="70" uniqueCount="46">
  <si>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</si>
  <si>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</si>
  <si>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</si>
  <si>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</si>
  <si>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</si>
  <si>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</si>
  <si>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</si>
  <si>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</si>
  <si>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</si>
  <si>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</si>
  <si>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</si>
  <si>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</si>
  <si>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</si>
  <si>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</si>
  <si>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</si>
  <si>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</si>
  <si>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</si>
  <si>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</si>
  <si>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</si>
  <si>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</si>
  <si>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</si>
  <si>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</si>
  <si>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</si>
  <si>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</si>
  <si>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</si>
  <si>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</si>
  <si>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</si>
  <si>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</si>
  <si>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</si>
  <si>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</si>
  <si>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</si>
  <si>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</si>
  <si>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</si>
  <si>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</si>
  <si>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</si>
  <si>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</si>
  <si>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</si>
  <si>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</si>
  <si>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</si>
  <si>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</si>
  <si>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</si>
  <si>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</si>
  <si>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</si>
  <si>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</si>
  <si>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Nombre del Ente Público (a) JUNTA RURAL DE AGUA Y SANEAMIENTO DE LÓPEZ MATEOS, GRO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</si>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</sst>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zoomScale="90" zoomScaleNormal="90" workbookViewId="0">
      <selection activeCell="G13" sqref="G13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8" t="s">
        <v>44</v>
      </c>
      <c r="C2" s="49"/>
      <c r="D2" s="49"/>
      <c r="E2" s="50"/>
    </row>
    <row r="3" spans="2:5" x14ac:dyDescent="0.25">
      <c r="B3" s="51" t="s">
        <v>0</v>
      </c>
      <c r="C3" s="52"/>
      <c r="D3" s="52"/>
      <c r="E3" s="53"/>
    </row>
    <row r="4" spans="2:5" x14ac:dyDescent="0.25">
      <c r="B4" s="54" t="s">
        <v>45</v>
      </c>
      <c r="C4" s="55"/>
      <c r="D4" s="55"/>
      <c r="E4" s="56"/>
    </row>
    <row r="5" spans="2:5" ht="15.75" thickBot="1" x14ac:dyDescent="0.3">
      <c r="B5" s="57" t="s">
        <v>1</v>
      </c>
      <c r="C5" s="58"/>
      <c r="D5" s="58"/>
      <c r="E5" s="59"/>
    </row>
    <row r="6" spans="2:5" x14ac:dyDescent="0.25">
      <c r="B6" s="44" t="s">
        <v>2</v>
      </c>
      <c r="C6" s="3" t="s">
        <v>3</v>
      </c>
      <c r="D6" s="60" t="s">
        <v>4</v>
      </c>
      <c r="E6" s="3" t="s">
        <v>5</v>
      </c>
    </row>
    <row r="7" spans="2:5" ht="15.75" thickBot="1" x14ac:dyDescent="0.3">
      <c r="B7" s="45"/>
      <c r="C7" s="4" t="s">
        <v>6</v>
      </c>
      <c r="D7" s="61"/>
      <c r="E7" s="4" t="s">
        <v>7</v>
      </c>
    </row>
    <row r="8" spans="2:5" x14ac:dyDescent="0.25">
      <c r="B8" s="27" t="s">
        <v>8</v>
      </c>
      <c r="C8" s="5">
        <f>SUM(C9:C11)</f>
        <v>6865872.1400000006</v>
      </c>
      <c r="D8" s="5">
        <f t="shared" ref="D8:E8" si="0">SUM(D9:D11)</f>
        <v>8946053.9600000009</v>
      </c>
      <c r="E8" s="5">
        <f t="shared" si="0"/>
        <v>8946053.9600000009</v>
      </c>
    </row>
    <row r="9" spans="2:5" x14ac:dyDescent="0.25">
      <c r="B9" s="28" t="s">
        <v>9</v>
      </c>
      <c r="C9" s="33">
        <v>6636780.4000000004</v>
      </c>
      <c r="D9" s="33">
        <v>8386574.9199999999</v>
      </c>
      <c r="E9" s="33">
        <v>8386574.9199999999</v>
      </c>
    </row>
    <row r="10" spans="2:5" x14ac:dyDescent="0.25">
      <c r="B10" s="28" t="s">
        <v>10</v>
      </c>
      <c r="C10" s="33">
        <v>229091.74</v>
      </c>
      <c r="D10" s="33">
        <v>559479.04000000004</v>
      </c>
      <c r="E10" s="33">
        <v>559479.04000000004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0</v>
      </c>
      <c r="D12" s="5">
        <f>SUM(D13+D14)</f>
        <v>0</v>
      </c>
      <c r="E12" s="5">
        <f>SUM(E13+E14)</f>
        <v>0</v>
      </c>
    </row>
    <row r="13" spans="2:5" ht="24" x14ac:dyDescent="0.25">
      <c r="B13" s="28" t="s">
        <v>13</v>
      </c>
      <c r="C13" s="33">
        <v>0</v>
      </c>
      <c r="D13" s="33">
        <v>0</v>
      </c>
      <c r="E13" s="33">
        <v>0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6865872.1400000006</v>
      </c>
      <c r="D18" s="5">
        <f t="shared" ref="D18:E18" si="2">D8-D12+D15</f>
        <v>8946053.9600000009</v>
      </c>
      <c r="E18" s="5">
        <f t="shared" si="2"/>
        <v>8946053.9600000009</v>
      </c>
    </row>
    <row r="19" spans="2:5" ht="24" x14ac:dyDescent="0.25">
      <c r="B19" s="27" t="s">
        <v>19</v>
      </c>
      <c r="C19" s="5">
        <f>C18-C11</f>
        <v>6865872.1400000006</v>
      </c>
      <c r="D19" s="5">
        <f t="shared" ref="D19:E19" si="3">D18-D11</f>
        <v>8946053.9600000009</v>
      </c>
      <c r="E19" s="5">
        <f t="shared" si="3"/>
        <v>8946053.9600000009</v>
      </c>
    </row>
    <row r="20" spans="2:5" ht="24.75" thickBot="1" x14ac:dyDescent="0.3">
      <c r="B20" s="29" t="s">
        <v>20</v>
      </c>
      <c r="C20" s="7">
        <f>C19-C15</f>
        <v>6865872.1400000006</v>
      </c>
      <c r="D20" s="7">
        <f t="shared" ref="D20:E20" si="4">D19-D15</f>
        <v>8946053.9600000009</v>
      </c>
      <c r="E20" s="7">
        <f t="shared" si="4"/>
        <v>8946053.9600000009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6865872.1400000006</v>
      </c>
      <c r="D27" s="5">
        <f t="shared" ref="D27:E27" si="6">D20+D24</f>
        <v>8946053.9600000009</v>
      </c>
      <c r="E27" s="5">
        <f t="shared" si="6"/>
        <v>8946053.9600000009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5.75" thickBot="1" x14ac:dyDescent="0.3">
      <c r="B32" s="45"/>
      <c r="C32" s="45"/>
      <c r="D32" s="4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.75" thickBot="1" x14ac:dyDescent="0.3">
      <c r="B40" s="47"/>
      <c r="C40" s="43"/>
      <c r="D40" s="43"/>
      <c r="E40" s="43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5.75" thickBot="1" x14ac:dyDescent="0.3">
      <c r="B44" s="45"/>
      <c r="C44" s="20" t="s">
        <v>22</v>
      </c>
      <c r="D44" s="45"/>
      <c r="E44" s="20" t="s">
        <v>23</v>
      </c>
    </row>
    <row r="45" spans="2:5" x14ac:dyDescent="0.25">
      <c r="B45" s="15" t="s">
        <v>36</v>
      </c>
      <c r="C45" s="22">
        <f>C9</f>
        <v>6636780.4000000004</v>
      </c>
      <c r="D45" s="22">
        <f t="shared" ref="D45:E45" si="10">D9</f>
        <v>8386574.9199999999</v>
      </c>
      <c r="E45" s="22">
        <f t="shared" si="10"/>
        <v>8386574.9199999999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0</v>
      </c>
      <c r="D49" s="22">
        <f t="shared" ref="D49:E49" si="14">D13</f>
        <v>0</v>
      </c>
      <c r="E49" s="22">
        <f t="shared" si="14"/>
        <v>0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6636780.4000000004</v>
      </c>
      <c r="D51" s="21">
        <f t="shared" ref="D51:E51" si="16">D45+D46-D49+D50</f>
        <v>8386574.9199999999</v>
      </c>
      <c r="E51" s="21">
        <f t="shared" si="16"/>
        <v>8386574.9199999999</v>
      </c>
      <c r="F51" s="25"/>
    </row>
    <row r="52" spans="2:6" ht="24.75" thickBot="1" x14ac:dyDescent="0.3">
      <c r="B52" s="27" t="s">
        <v>39</v>
      </c>
      <c r="C52" s="21">
        <f>C51-C46</f>
        <v>6636780.4000000004</v>
      </c>
      <c r="D52" s="21">
        <f t="shared" ref="D52:E52" si="17">D51-D46</f>
        <v>8386574.9199999999</v>
      </c>
      <c r="E52" s="21">
        <f t="shared" si="17"/>
        <v>8386574.9199999999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5.75" thickBot="1" x14ac:dyDescent="0.3">
      <c r="B56" s="45"/>
      <c r="C56" s="45"/>
      <c r="D56" s="45"/>
      <c r="E56" s="20" t="s">
        <v>23</v>
      </c>
    </row>
    <row r="57" spans="2:6" x14ac:dyDescent="0.25">
      <c r="B57" s="15" t="s">
        <v>10</v>
      </c>
      <c r="C57" s="22">
        <f>C10</f>
        <v>229091.74</v>
      </c>
      <c r="D57" s="22">
        <f t="shared" ref="D57:E57" si="18">D10</f>
        <v>559479.04000000004</v>
      </c>
      <c r="E57" s="22">
        <f t="shared" si="18"/>
        <v>559479.04000000004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229091.74</v>
      </c>
      <c r="D63" s="21">
        <f t="shared" ref="D63:E63" si="24">D57+D58-D61+D62</f>
        <v>559479.04000000004</v>
      </c>
      <c r="E63" s="21">
        <f t="shared" si="24"/>
        <v>559479.04000000004</v>
      </c>
    </row>
    <row r="64" spans="2:6" ht="24.75" thickBot="1" x14ac:dyDescent="0.3">
      <c r="B64" s="29" t="s">
        <v>43</v>
      </c>
      <c r="C64" s="32">
        <f>C63-C58</f>
        <v>229091.74</v>
      </c>
      <c r="D64" s="32">
        <f t="shared" ref="D64:E64" si="25">D63-D58</f>
        <v>559479.04000000004</v>
      </c>
      <c r="E64" s="32">
        <f t="shared" si="25"/>
        <v>559479.04000000004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scale="9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AUXILIAR CONTABLE</cp:lastModifiedBy>
  <dcterms:created xsi:type="dcterms:W3CDTF">2020-01-08T20:37:56Z</dcterms:created>
  <dcterms:modified xsi:type="dcterms:W3CDTF">2024-01-11T21:27:43Z</dcterms:modified>
</cp:coreProperties>
</file>