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onta\OneDrive\Documentos\2023\CUENTA PUBLICA ANUAL 2023\"/>
    </mc:Choice>
  </mc:AlternateContent>
  <xr:revisionPtr revIDLastSave="0" documentId="13_ncr:1_{62652027-BF63-495F-A6B6-087C769D11DB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390" windowWidth="28800" windowHeight="15480" xr2:uid="{00000000-000D-0000-FFFF-FFFF00000000}"/>
  </bookViews>
  <sheets>
    <sheet name="BALANCE" sheetId="1" r:id="rId1"/>
  </sheets>
  <definedNames>
    <definedName name="_xlnm.Print_Area" localSheetId="0">BALANCE!$A$1:$E$74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<sst xmlns="http://schemas.openxmlformats.org/spreadsheetml/2006/main" count="70" uniqueCount="46">
  <si>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</si>
  <si>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</si>
  <si>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</si>
  <si>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</si>
  <si>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</si>
  <si>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</si>
  <si>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</si>
  <si>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</si>
  <si>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</si>
  <si>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</si>
  <si>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</si>
  <si>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</si>
  <si>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</si>
  <si>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</si>
  <si>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</si>
  <si>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</si>
  <si>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</si>
  <si>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</si>
  <si>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</si>
  <si>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</si>
  <si>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</si>
  <si>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</si>
  <si>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</si>
  <si>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</si>
  <si>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</si>
  <si>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</si>
  <si>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</si>
  <si>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</si>
  <si>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</si>
  <si>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</si>
  <si>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</si>
  <si>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</si>
  <si>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</si>
  <si>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</si>
  <si>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</si>
  <si>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</si>
  <si>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</si>
  <si>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</si>
  <si>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</si>
  <si>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</si>
  <si>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</si>
  <si>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</si>
  <si>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</si>
  <si>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</si>
  <si>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RURAL DE AGUA Y SANEAMIENTO DE CREEL (a)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</si>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</sst>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232833</xdr:colOff>
      <xdr:row>69</xdr:row>
      <xdr:rowOff>95249</xdr:rowOff>
    </xdr:from>
    <xdr:to>
      <xdr:col>4</xdr:col>
      <xdr:colOff>645583</xdr:colOff>
      <xdr:row>72</xdr:row>
      <xdr:rowOff>65648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801BEBE-9A99-8F06-C284-27B38D084F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362" t="1238" r="8755" b="-1"/>
        <a:stretch/>
      </xdr:blipFill>
      <xdr:spPr>
        <a:xfrm>
          <a:off x="3778250" y="16457082"/>
          <a:ext cx="2804583" cy="541899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</xdr:colOff>
      <xdr:row>70</xdr:row>
      <xdr:rowOff>1502</xdr:rowOff>
    </xdr:from>
    <xdr:to>
      <xdr:col>1</xdr:col>
      <xdr:colOff>2561166</xdr:colOff>
      <xdr:row>72</xdr:row>
      <xdr:rowOff>100416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FA8B1AB-A089-4FB9-9006-26FDC1E4C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0" y="16553835"/>
          <a:ext cx="2772833" cy="479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view="pageBreakPreview" topLeftCell="A58" zoomScale="90" zoomScaleNormal="90" zoomScaleSheetLayoutView="90" workbookViewId="0">
      <selection activeCell="E67" sqref="E67"/>
    </sheetView>
  </sheetViews>
  <sheetFormatPr baseColWidth="10" defaultRowHeight="15" x14ac:dyDescent="0.25"/>
  <cols>
    <col min="1" max="1" width="3.5703125" customWidth="1"/>
    <col min="2" max="2" width="49.5703125" style="1" customWidth="1"/>
    <col min="3" max="5" width="17.85546875" style="2" customWidth="1"/>
    <col min="6" max="6" width="11.570312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7518649.3399999999</v>
      </c>
      <c r="D8" s="5">
        <f t="shared" ref="D8:E8" si="0">SUM(D9:D11)</f>
        <v>9072815.0099999998</v>
      </c>
      <c r="E8" s="5">
        <f t="shared" si="0"/>
        <v>9072815.0099999998</v>
      </c>
    </row>
    <row r="9" spans="2:5" x14ac:dyDescent="0.25">
      <c r="B9" s="28" t="s">
        <v>9</v>
      </c>
      <c r="C9" s="33">
        <v>7518649.3399999999</v>
      </c>
      <c r="D9" s="33">
        <v>7390140.8200000003</v>
      </c>
      <c r="E9" s="33">
        <v>7390140.8200000003</v>
      </c>
    </row>
    <row r="10" spans="2:5" x14ac:dyDescent="0.25">
      <c r="B10" s="28" t="s">
        <v>10</v>
      </c>
      <c r="C10" s="33">
        <v>0</v>
      </c>
      <c r="D10" s="33">
        <v>1682674.19</v>
      </c>
      <c r="E10" s="33">
        <v>1682674.19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7515108.3200000003</v>
      </c>
      <c r="D12" s="5">
        <f>SUM(D13+D14)</f>
        <v>7154195.75</v>
      </c>
      <c r="E12" s="5">
        <f>SUM(E13+E14)</f>
        <v>7119138.5700000003</v>
      </c>
    </row>
    <row r="13" spans="2:5" ht="24" x14ac:dyDescent="0.25">
      <c r="B13" s="28" t="s">
        <v>13</v>
      </c>
      <c r="C13" s="33">
        <v>7515108.3200000003</v>
      </c>
      <c r="D13" s="33">
        <v>7154195.75</v>
      </c>
      <c r="E13" s="33">
        <v>7119138.5700000003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3541.019999999553</v>
      </c>
      <c r="D18" s="5">
        <f t="shared" ref="D18:E18" si="2">D8-D12+D15</f>
        <v>1918619.2599999998</v>
      </c>
      <c r="E18" s="5">
        <f t="shared" si="2"/>
        <v>1953676.4399999995</v>
      </c>
    </row>
    <row r="19" spans="2:5" ht="24" x14ac:dyDescent="0.25">
      <c r="B19" s="27" t="s">
        <v>19</v>
      </c>
      <c r="C19" s="5">
        <f>C18-C11</f>
        <v>3541.019999999553</v>
      </c>
      <c r="D19" s="5">
        <f t="shared" ref="D19:E19" si="3">D18-D11</f>
        <v>1918619.2599999998</v>
      </c>
      <c r="E19" s="5">
        <f t="shared" si="3"/>
        <v>1953676.4399999995</v>
      </c>
    </row>
    <row r="20" spans="2:5" ht="24.75" thickBot="1" x14ac:dyDescent="0.3">
      <c r="B20" s="29" t="s">
        <v>20</v>
      </c>
      <c r="C20" s="7">
        <f>C19-C15</f>
        <v>3541.019999999553</v>
      </c>
      <c r="D20" s="7">
        <f t="shared" ref="D20:E20" si="4">D19-D15</f>
        <v>1918619.2599999998</v>
      </c>
      <c r="E20" s="7">
        <f t="shared" si="4"/>
        <v>1953676.4399999995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3541.019999999553</v>
      </c>
      <c r="D27" s="5">
        <f t="shared" ref="D27:E27" si="6">D20+D24</f>
        <v>1918619.2599999998</v>
      </c>
      <c r="E27" s="5">
        <f t="shared" si="6"/>
        <v>1953676.4399999995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3.1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6.1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7518649.3399999999</v>
      </c>
      <c r="D45" s="22">
        <f t="shared" ref="D45:E45" si="10">D9</f>
        <v>7390140.8200000003</v>
      </c>
      <c r="E45" s="22">
        <f t="shared" si="10"/>
        <v>7390140.8200000003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7515108.3200000003</v>
      </c>
      <c r="D49" s="22">
        <f t="shared" ref="D49:E49" si="14">D13</f>
        <v>7154195.75</v>
      </c>
      <c r="E49" s="22">
        <f t="shared" si="14"/>
        <v>7119138.5700000003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3541.019999999553</v>
      </c>
      <c r="D51" s="21">
        <f t="shared" ref="D51:E51" si="16">D45+D46-D49+D50</f>
        <v>235945.0700000003</v>
      </c>
      <c r="E51" s="21">
        <f t="shared" si="16"/>
        <v>271002.25</v>
      </c>
      <c r="F51" s="25"/>
    </row>
    <row r="52" spans="2:6" ht="24.75" thickBot="1" x14ac:dyDescent="0.3">
      <c r="B52" s="27" t="s">
        <v>39</v>
      </c>
      <c r="C52" s="21">
        <f>C51-C46</f>
        <v>3541.019999999553</v>
      </c>
      <c r="D52" s="21">
        <f t="shared" ref="D52:E52" si="17">D51-D46</f>
        <v>235945.0700000003</v>
      </c>
      <c r="E52" s="21">
        <f t="shared" si="17"/>
        <v>271002.25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1682674.19</v>
      </c>
      <c r="E57" s="22">
        <f t="shared" si="18"/>
        <v>1682674.19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1682674.19</v>
      </c>
      <c r="E63" s="21">
        <f t="shared" si="24"/>
        <v>1682674.19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1682674.19</v>
      </c>
      <c r="E64" s="32">
        <f t="shared" si="25"/>
        <v>1682674.19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5" fitToHeight="0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creel</cp:lastModifiedBy>
  <cp:lastPrinted>2024-02-02T23:22:48Z</cp:lastPrinted>
  <dcterms:created xsi:type="dcterms:W3CDTF">2020-01-08T20:37:56Z</dcterms:created>
  <dcterms:modified xsi:type="dcterms:W3CDTF">2024-02-02T23:22:59Z</dcterms:modified>
</cp:coreProperties>
</file>