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39 BALANCE PRESUPUESTARIO\"/>
    </mc:Choice>
  </mc:AlternateContent>
  <xr:revisionPtr revIDLastSave="0" documentId="13_ncr:1_{B11316C1-427F-4F0A-B601-FAC03A46F2BC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<sst xmlns="http://schemas.openxmlformats.org/spreadsheetml/2006/main" count="74" uniqueCount="50">
  <si>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</si>
  <si>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</si>
  <si>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</si>
  <si>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</si>
  <si>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</si>
  <si>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</si>
  <si>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</si>
  <si>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</si>
  <si>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</si>
  <si>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</si>
  <si>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</si>
  <si>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</si>
  <si>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</si>
  <si>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</si>
  <si>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</si>
  <si>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</si>
  <si>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</si>
  <si>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</si>
  <si>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</si>
  <si>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</si>
  <si>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</si>
  <si>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</si>
  <si>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</si>
  <si>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</si>
  <si>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</si>
  <si>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</si>
  <si>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</si>
  <si>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</si>
  <si>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</si>
  <si>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</si>
  <si>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</si>
  <si>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</si>
  <si>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</si>
  <si>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</si>
  <si>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</si>
  <si>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</si>
  <si>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</si>
  <si>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</si>
  <si>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</si>
  <si>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</si>
  <si>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</si>
  <si>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</si>
  <si>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</si>
  <si>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</si>
  <si>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Ascension (a)</t>
  </si>
  <si>
    <t>Del 01 de enero al 31 dediciembre de 2023 (b)</t>
  </si>
  <si>
    <t xml:space="preserve">C. JAIME DOMINGUEZ LOYA </t>
  </si>
  <si>
    <t xml:space="preserve">DIRECTOR EJECUTIVO JMAS ASCENSION </t>
  </si>
  <si>
    <t xml:space="preserve">C.P MARIELA MENDOZA ROMERO 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</si>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</sst>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Normal="100" workbookViewId="0">
      <selection activeCell="E74" sqref="B1:E7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19407027</v>
      </c>
      <c r="D8" s="5">
        <f t="shared" ref="D8:E8" si="0">SUM(D9:D11)</f>
        <v>22254430</v>
      </c>
      <c r="E8" s="5">
        <f t="shared" si="0"/>
        <v>22254430</v>
      </c>
    </row>
    <row r="9" spans="2:5" x14ac:dyDescent="0.25">
      <c r="B9" s="28" t="s">
        <v>9</v>
      </c>
      <c r="C9" s="33">
        <v>18584571</v>
      </c>
      <c r="D9" s="33">
        <v>18756888</v>
      </c>
      <c r="E9" s="33">
        <v>18756888</v>
      </c>
    </row>
    <row r="10" spans="2:5" x14ac:dyDescent="0.25">
      <c r="B10" s="28" t="s">
        <v>10</v>
      </c>
      <c r="C10" s="33">
        <v>822456</v>
      </c>
      <c r="D10" s="33">
        <v>3497542</v>
      </c>
      <c r="E10" s="33">
        <v>3497542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19404221</v>
      </c>
      <c r="D12" s="5">
        <f>SUM(D13+D14)</f>
        <v>22516087</v>
      </c>
      <c r="E12" s="5">
        <f>SUM(E13+E14)</f>
        <v>22516087</v>
      </c>
    </row>
    <row r="13" spans="2:5" ht="24" x14ac:dyDescent="0.25">
      <c r="B13" s="28" t="s">
        <v>13</v>
      </c>
      <c r="C13" s="33">
        <v>19404221</v>
      </c>
      <c r="D13" s="33">
        <v>20148204</v>
      </c>
      <c r="E13" s="33">
        <v>20148204</v>
      </c>
    </row>
    <row r="14" spans="2:5" ht="24" x14ac:dyDescent="0.25">
      <c r="B14" s="28" t="s">
        <v>14</v>
      </c>
      <c r="C14" s="33">
        <v>0</v>
      </c>
      <c r="D14" s="33">
        <v>2367883</v>
      </c>
      <c r="E14" s="33">
        <v>2367883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2087517</v>
      </c>
      <c r="E15" s="5">
        <f t="shared" si="1"/>
        <v>2087517</v>
      </c>
    </row>
    <row r="16" spans="2:5" ht="24" x14ac:dyDescent="0.25">
      <c r="B16" s="28" t="s">
        <v>16</v>
      </c>
      <c r="C16" s="35">
        <v>0</v>
      </c>
      <c r="D16" s="33">
        <v>2087517</v>
      </c>
      <c r="E16" s="33">
        <v>2087517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2806</v>
      </c>
      <c r="D18" s="5">
        <f t="shared" ref="D18:E18" si="2">D8-D12+D15</f>
        <v>1825860</v>
      </c>
      <c r="E18" s="5">
        <f t="shared" si="2"/>
        <v>1825860</v>
      </c>
    </row>
    <row r="19" spans="2:5" ht="24" x14ac:dyDescent="0.25">
      <c r="B19" s="27" t="s">
        <v>19</v>
      </c>
      <c r="C19" s="5">
        <f>C18-C11</f>
        <v>2806</v>
      </c>
      <c r="D19" s="5">
        <f t="shared" ref="D19:E19" si="3">D18-D11</f>
        <v>1825860</v>
      </c>
      <c r="E19" s="5">
        <f t="shared" si="3"/>
        <v>1825860</v>
      </c>
    </row>
    <row r="20" spans="2:5" ht="24.75" thickBot="1" x14ac:dyDescent="0.3">
      <c r="B20" s="29" t="s">
        <v>20</v>
      </c>
      <c r="C20" s="7">
        <f>C19-C15</f>
        <v>2806</v>
      </c>
      <c r="D20" s="7">
        <f t="shared" ref="D20:E20" si="4">D19-D15</f>
        <v>-261657</v>
      </c>
      <c r="E20" s="7">
        <f t="shared" si="4"/>
        <v>-261657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2806</v>
      </c>
      <c r="D27" s="5">
        <f t="shared" ref="D27:E27" si="6">D20+D24</f>
        <v>-261657</v>
      </c>
      <c r="E27" s="5">
        <f t="shared" si="6"/>
        <v>-261657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18584571</v>
      </c>
      <c r="D45" s="22">
        <f t="shared" ref="D45:E45" si="10">D9</f>
        <v>18756888</v>
      </c>
      <c r="E45" s="22">
        <f t="shared" si="10"/>
        <v>18756888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19404221</v>
      </c>
      <c r="D49" s="22">
        <f t="shared" ref="D49:E49" si="14">D13</f>
        <v>20148204</v>
      </c>
      <c r="E49" s="22">
        <f t="shared" si="14"/>
        <v>20148204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2087517</v>
      </c>
      <c r="E50" s="22">
        <f t="shared" si="15"/>
        <v>2087517</v>
      </c>
    </row>
    <row r="51" spans="2:6" ht="24" x14ac:dyDescent="0.25">
      <c r="B51" s="27" t="s">
        <v>38</v>
      </c>
      <c r="C51" s="21">
        <f>C45+C46-C49+C50</f>
        <v>-819650</v>
      </c>
      <c r="D51" s="21">
        <f t="shared" ref="D51:E51" si="16">D45+D46-D49+D50</f>
        <v>696201</v>
      </c>
      <c r="E51" s="21">
        <f t="shared" si="16"/>
        <v>696201</v>
      </c>
      <c r="F51" s="25"/>
    </row>
    <row r="52" spans="2:6" ht="24.75" thickBot="1" x14ac:dyDescent="0.3">
      <c r="B52" s="27" t="s">
        <v>39</v>
      </c>
      <c r="C52" s="21">
        <f>C51-C46</f>
        <v>-819650</v>
      </c>
      <c r="D52" s="21">
        <f t="shared" ref="D52:E52" si="17">D51-D46</f>
        <v>696201</v>
      </c>
      <c r="E52" s="21">
        <f t="shared" si="17"/>
        <v>696201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822456</v>
      </c>
      <c r="D57" s="22">
        <f t="shared" ref="D57:E57" si="18">D10</f>
        <v>3497542</v>
      </c>
      <c r="E57" s="22">
        <f t="shared" si="18"/>
        <v>3497542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2367883</v>
      </c>
      <c r="E61" s="22">
        <f t="shared" si="22"/>
        <v>2367883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822456</v>
      </c>
      <c r="D63" s="21">
        <f t="shared" ref="D63:E63" si="24">D57+D58-D61+D62</f>
        <v>1129659</v>
      </c>
      <c r="E63" s="21">
        <f t="shared" si="24"/>
        <v>1129659</v>
      </c>
    </row>
    <row r="64" spans="2:6" ht="24.75" thickBot="1" x14ac:dyDescent="0.3">
      <c r="B64" s="29" t="s">
        <v>43</v>
      </c>
      <c r="C64" s="32">
        <f>C63-C58</f>
        <v>822456</v>
      </c>
      <c r="D64" s="32">
        <f t="shared" ref="D64:E64" si="25">D63-D58</f>
        <v>1129659</v>
      </c>
      <c r="E64" s="32">
        <f t="shared" si="25"/>
        <v>1129659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46</v>
      </c>
      <c r="C70" s="39"/>
      <c r="D70" s="39" t="s">
        <v>48</v>
      </c>
      <c r="E70" s="39"/>
    </row>
    <row r="71" spans="2:18" s="40" customFormat="1" x14ac:dyDescent="0.25">
      <c r="B71" s="38" t="s">
        <v>47</v>
      </c>
      <c r="C71" s="39"/>
      <c r="D71" s="39" t="s">
        <v>49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2024-02-03T01:37:45Z</cp:lastPrinted>
  <dcterms:created xsi:type="dcterms:W3CDTF">2020-01-08T20:37:56Z</dcterms:created>
  <dcterms:modified xsi:type="dcterms:W3CDTF">2024-02-03T01:37:46Z</dcterms:modified>
</cp:coreProperties>
</file>