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lheli Hernández\Desktop\CONTABILIDAD GUBERNAMENTAL 2020\HACIENDA\CUENTA PUBLICA 2023\"/>
    </mc:Choice>
  </mc:AlternateContent>
  <xr:revisionPtr revIDLastSave="0" documentId="8_{6F7EAE14-0890-4734-A57B-320AA970DE9A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1840" windowHeight="131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C8" i="1"/>
  <c r="C18" i="1" s="1"/>
  <c r="C19" i="1" s="1"/>
  <c r="C20" i="1" s="1"/>
  <c r="C27" i="1" s="1"/>
  <c r="D18" i="1" l="1"/>
  <c r="D19" i="1" s="1"/>
  <c r="D20" i="1" s="1"/>
  <c r="D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<sst xmlns="http://schemas.openxmlformats.org/spreadsheetml/2006/main" count="70" uniqueCount="46">
  <si>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</si>
  <si>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</si>
  <si>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</si>
  <si>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</si>
  <si>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</si>
  <si>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</si>
  <si>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</si>
  <si>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</si>
  <si>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</si>
  <si>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</si>
  <si>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</si>
  <si>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</si>
  <si>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</si>
  <si>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</si>
  <si>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</si>
  <si>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</si>
  <si>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</si>
  <si>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</si>
  <si>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</si>
  <si>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</si>
  <si>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</si>
  <si>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</si>
  <si>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</si>
  <si>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</si>
  <si>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</si>
  <si>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</si>
  <si>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</si>
  <si>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</si>
  <si>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</si>
  <si>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</si>
  <si>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</si>
  <si>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</si>
  <si>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</si>
  <si>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</si>
  <si>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</si>
  <si>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</si>
  <si>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</si>
  <si>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</si>
  <si>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</si>
  <si>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</si>
  <si>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</si>
  <si>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</si>
  <si>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</si>
  <si>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</si>
  <si>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Colegio de Estudios Científicos y Tecnológicos del Estado de Chihuahua (a)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</si>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</sst>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48" zoomScale="90" zoomScaleNormal="90" workbookViewId="0">
      <selection activeCell="C61" sqref="C61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527686308.52999997</v>
      </c>
      <c r="D8" s="5">
        <f t="shared" ref="D8:E8" si="0">SUM(D9:D11)</f>
        <v>633998832.63</v>
      </c>
      <c r="E8" s="5">
        <f t="shared" si="0"/>
        <v>633998832.63</v>
      </c>
    </row>
    <row r="9" spans="2:5" x14ac:dyDescent="0.25">
      <c r="B9" s="28" t="s">
        <v>9</v>
      </c>
      <c r="C9" s="33">
        <v>269042871.52999997</v>
      </c>
      <c r="D9" s="33">
        <v>348192369.63</v>
      </c>
      <c r="E9" s="33">
        <v>348192369.63</v>
      </c>
    </row>
    <row r="10" spans="2:5" x14ac:dyDescent="0.25">
      <c r="B10" s="28" t="s">
        <v>10</v>
      </c>
      <c r="C10" s="33">
        <v>258643437</v>
      </c>
      <c r="D10" s="33">
        <v>285806463</v>
      </c>
      <c r="E10" s="33">
        <v>285806463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527686309</v>
      </c>
      <c r="D12" s="5">
        <f>SUM(D13+D14)</f>
        <v>627569751.41999996</v>
      </c>
      <c r="E12" s="5">
        <f>SUM(E13+E14)</f>
        <v>578753540.57999992</v>
      </c>
    </row>
    <row r="13" spans="2:5" ht="24" x14ac:dyDescent="0.25">
      <c r="B13" s="28" t="s">
        <v>13</v>
      </c>
      <c r="C13" s="33">
        <v>269042872</v>
      </c>
      <c r="D13" s="33">
        <v>350850851.07999998</v>
      </c>
      <c r="E13" s="33">
        <v>317052978.63999999</v>
      </c>
    </row>
    <row r="14" spans="2:5" ht="24" x14ac:dyDescent="0.25">
      <c r="B14" s="28" t="s">
        <v>14</v>
      </c>
      <c r="C14" s="33">
        <v>258643437</v>
      </c>
      <c r="D14" s="33">
        <v>276718900.33999997</v>
      </c>
      <c r="E14" s="33">
        <v>261700561.94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748620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748620</v>
      </c>
      <c r="E17" s="33">
        <v>0</v>
      </c>
    </row>
    <row r="18" spans="2:5" x14ac:dyDescent="0.25">
      <c r="B18" s="27" t="s">
        <v>18</v>
      </c>
      <c r="C18" s="5">
        <f>C8-C12+C15</f>
        <v>-0.47000002861022949</v>
      </c>
      <c r="D18" s="5">
        <f t="shared" ref="D18:E18" si="2">D8-D12+D15</f>
        <v>7177701.2100000381</v>
      </c>
      <c r="E18" s="5">
        <f t="shared" si="2"/>
        <v>55245292.050000072</v>
      </c>
    </row>
    <row r="19" spans="2:5" ht="24" x14ac:dyDescent="0.25">
      <c r="B19" s="27" t="s">
        <v>19</v>
      </c>
      <c r="C19" s="5">
        <f>C18-C11</f>
        <v>-0.47000002861022949</v>
      </c>
      <c r="D19" s="5">
        <f t="shared" ref="D19:E19" si="3">D18-D11</f>
        <v>7177701.2100000381</v>
      </c>
      <c r="E19" s="5">
        <f t="shared" si="3"/>
        <v>55245292.050000072</v>
      </c>
    </row>
    <row r="20" spans="2:5" ht="24.75" thickBot="1" x14ac:dyDescent="0.3">
      <c r="B20" s="29" t="s">
        <v>20</v>
      </c>
      <c r="C20" s="7">
        <f>C19-C15</f>
        <v>-0.47000002861022949</v>
      </c>
      <c r="D20" s="7">
        <f t="shared" ref="D20:E20" si="4">D19-D15</f>
        <v>6429081.2100000381</v>
      </c>
      <c r="E20" s="7">
        <f t="shared" si="4"/>
        <v>55245292.050000072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-0.47000002861022949</v>
      </c>
      <c r="D27" s="5">
        <f t="shared" ref="D27:E27" si="6">D20+D24</f>
        <v>6429081.2100000381</v>
      </c>
      <c r="E27" s="5">
        <f t="shared" si="6"/>
        <v>55245292.050000072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269042871.52999997</v>
      </c>
      <c r="D45" s="22">
        <f t="shared" ref="D45:E45" si="10">D9</f>
        <v>348192369.63</v>
      </c>
      <c r="E45" s="22">
        <f t="shared" si="10"/>
        <v>348192369.63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269042872</v>
      </c>
      <c r="D49" s="22">
        <f t="shared" ref="D49:E49" si="14">D13</f>
        <v>350850851.07999998</v>
      </c>
      <c r="E49" s="22">
        <f t="shared" si="14"/>
        <v>317052978.63999999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-0.47000002861022949</v>
      </c>
      <c r="D51" s="21">
        <f t="shared" ref="D51:E51" si="16">D45+D46-D49+D50</f>
        <v>-2658481.4499999881</v>
      </c>
      <c r="E51" s="21">
        <f t="shared" si="16"/>
        <v>31139390.99000001</v>
      </c>
      <c r="F51" s="25"/>
    </row>
    <row r="52" spans="2:6" ht="24.75" thickBot="1" x14ac:dyDescent="0.3">
      <c r="B52" s="27" t="s">
        <v>39</v>
      </c>
      <c r="C52" s="21">
        <f>C51-C46</f>
        <v>-0.47000002861022949</v>
      </c>
      <c r="D52" s="21">
        <f t="shared" ref="D52:E52" si="17">D51-D46</f>
        <v>-2658481.4499999881</v>
      </c>
      <c r="E52" s="21">
        <f t="shared" si="17"/>
        <v>31139390.99000001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258643437</v>
      </c>
      <c r="D57" s="22">
        <f t="shared" ref="D57:E57" si="18">D10</f>
        <v>285806463</v>
      </c>
      <c r="E57" s="22">
        <f t="shared" si="18"/>
        <v>285806463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258643437</v>
      </c>
      <c r="D61" s="22">
        <f t="shared" ref="D61:E61" si="22">D14</f>
        <v>276718900.33999997</v>
      </c>
      <c r="E61" s="22">
        <f t="shared" si="22"/>
        <v>261700561.94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748620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9836182.6600000262</v>
      </c>
      <c r="E63" s="21">
        <f t="shared" si="24"/>
        <v>24105901.060000002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9836182.6600000262</v>
      </c>
      <c r="E64" s="32">
        <f t="shared" si="25"/>
        <v>24105901.060000002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IRMA ALHELI HERNANDEZ MENDOZA</cp:lastModifiedBy>
  <dcterms:created xsi:type="dcterms:W3CDTF">2020-01-08T20:37:56Z</dcterms:created>
  <dcterms:modified xsi:type="dcterms:W3CDTF">2024-02-02T17:28:07Z</dcterms:modified>
</cp:coreProperties>
</file>