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79BD208A-5C0B-4A17-843D-5E890ADB2425}" xr6:coauthVersionLast="36" xr6:coauthVersionMax="36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6945" xr2:uid="{00000000-000D-0000-FFFF-FFFF00000000}"/>
  </bookViews>
  <sheets>
    <sheet name="EAEPED_CF" sheetId="1" r:id="rId1"/>
  </sheets>
  <definedNames>
    <definedName name="_xlnm.Print_Area" localSheetId="0">EAEPED_CF!$B$2:$H$88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C84" i="1" l="1"/>
  <c r="D84" i="1"/>
  <c r="E84" i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<sst xmlns="http://schemas.openxmlformats.org/spreadsheetml/2006/main" count="85" uniqueCount="53">
  <si>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</si>
  <si>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</si>
  <si>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</si>
  <si>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</si>
  <si>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</si>
  <si>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</si>
  <si>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</si>
  <si>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</si>
  <si>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</si>
  <si>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</si>
  <si>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</si>
  <si>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</si>
  <si>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</si>
  <si>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</si>
  <si>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</si>
  <si>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</si>
  <si>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</si>
  <si>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</si>
  <si>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</si>
  <si>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</si>
  <si>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</si>
  <si>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</si>
  <si>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</si>
  <si>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</si>
  <si>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</si>
  <si>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</si>
  <si>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</si>
  <si>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</si>
  <si>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</si>
  <si>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</si>
  <si>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</si>
  <si>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</si>
  <si>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</si>
  <si>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</si>
  <si>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</si>
  <si>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</si>
  <si>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</si>
  <si>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</si>
  <si>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</si>
  <si>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</si>
  <si>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</si>
  <si>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</si>
  <si>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</si>
  <si>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</si>
  <si>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</si>
  <si>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</si>
  <si>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</si>
  <si>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TECNOLOGICA DE LA BABICORA</t>
  </si>
  <si>
    <t>Del 01 de enero al 31 de diciembre de 2023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</si>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</sst>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49" fontId="3" fillId="2" borderId="10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indent="1"/>
    </xf>
    <xf numFmtId="0" fontId="4" fillId="0" borderId="13" xfId="0" applyFont="1" applyBorder="1" applyAlignment="1">
      <alignment horizontal="left" vertical="center" wrapText="1" indent="2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164" fontId="5" fillId="0" borderId="12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0" zoomScale="90" zoomScaleNormal="90" workbookViewId="0">
      <selection activeCell="H88" sqref="B2:H8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3" t="s">
        <v>47</v>
      </c>
      <c r="C2" s="24"/>
      <c r="D2" s="24"/>
      <c r="E2" s="24"/>
      <c r="F2" s="24"/>
      <c r="G2" s="24"/>
      <c r="H2" s="25"/>
      <c r="I2" s="2" t="s">
        <v>0</v>
      </c>
    </row>
    <row r="3" spans="2:9" x14ac:dyDescent="0.25">
      <c r="B3" s="26" t="s">
        <v>1</v>
      </c>
      <c r="C3" s="27"/>
      <c r="D3" s="27"/>
      <c r="E3" s="27"/>
      <c r="F3" s="27"/>
      <c r="G3" s="27"/>
      <c r="H3" s="28"/>
    </row>
    <row r="4" spans="2:9" x14ac:dyDescent="0.25">
      <c r="B4" s="26" t="s">
        <v>2</v>
      </c>
      <c r="C4" s="27"/>
      <c r="D4" s="27"/>
      <c r="E4" s="27"/>
      <c r="F4" s="27"/>
      <c r="G4" s="27"/>
      <c r="H4" s="28"/>
    </row>
    <row r="5" spans="2:9" x14ac:dyDescent="0.25">
      <c r="B5" s="29" t="s">
        <v>48</v>
      </c>
      <c r="C5" s="30"/>
      <c r="D5" s="30"/>
      <c r="E5" s="30"/>
      <c r="F5" s="30"/>
      <c r="G5" s="30"/>
      <c r="H5" s="31"/>
    </row>
    <row r="6" spans="2:9" ht="15.75" thickBot="1" x14ac:dyDescent="0.3">
      <c r="B6" s="32" t="s">
        <v>3</v>
      </c>
      <c r="C6" s="33"/>
      <c r="D6" s="33"/>
      <c r="E6" s="33"/>
      <c r="F6" s="33"/>
      <c r="G6" s="33"/>
      <c r="H6" s="34"/>
    </row>
    <row r="7" spans="2:9" ht="15.75" thickBot="1" x14ac:dyDescent="0.3">
      <c r="B7" s="35" t="s">
        <v>4</v>
      </c>
      <c r="C7" s="37" t="s">
        <v>5</v>
      </c>
      <c r="D7" s="37"/>
      <c r="E7" s="37"/>
      <c r="F7" s="37"/>
      <c r="G7" s="38"/>
      <c r="H7" s="21" t="s">
        <v>6</v>
      </c>
    </row>
    <row r="8" spans="2:9" ht="24.75" thickBot="1" x14ac:dyDescent="0.3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2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11261704.15</v>
      </c>
      <c r="D10" s="4">
        <f t="shared" ref="D10:H10" si="0">SUM(D11,D21,D30,D41)</f>
        <v>4399904.8</v>
      </c>
      <c r="E10" s="4">
        <f t="shared" si="0"/>
        <v>15661608.949999999</v>
      </c>
      <c r="F10" s="4">
        <f t="shared" si="0"/>
        <v>13738760.66</v>
      </c>
      <c r="G10" s="4">
        <f t="shared" si="0"/>
        <v>13531282.82</v>
      </c>
      <c r="H10" s="4">
        <f t="shared" si="0"/>
        <v>1922848.2899999991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6">
        <f>SUM(C12:D12)</f>
        <v>0</v>
      </c>
      <c r="F12" s="15">
        <v>0</v>
      </c>
      <c r="G12" s="15">
        <v>0</v>
      </c>
      <c r="H12" s="16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6">
        <f t="shared" ref="E13:E19" si="2">SUM(C13:D13)</f>
        <v>0</v>
      </c>
      <c r="F13" s="15">
        <v>0</v>
      </c>
      <c r="G13" s="15">
        <v>0</v>
      </c>
      <c r="H13" s="16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6">
        <f t="shared" si="2"/>
        <v>0</v>
      </c>
      <c r="F14" s="15">
        <v>0</v>
      </c>
      <c r="G14" s="15">
        <v>0</v>
      </c>
      <c r="H14" s="16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6">
        <f t="shared" si="2"/>
        <v>0</v>
      </c>
      <c r="F15" s="15">
        <v>0</v>
      </c>
      <c r="G15" s="15">
        <v>0</v>
      </c>
      <c r="H15" s="16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6">
        <f t="shared" si="2"/>
        <v>0</v>
      </c>
      <c r="F16" s="15">
        <v>0</v>
      </c>
      <c r="G16" s="15">
        <v>0</v>
      </c>
      <c r="H16" s="16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6">
        <f t="shared" si="2"/>
        <v>0</v>
      </c>
      <c r="F17" s="15">
        <v>0</v>
      </c>
      <c r="G17" s="15">
        <v>0</v>
      </c>
      <c r="H17" s="16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6">
        <f t="shared" si="2"/>
        <v>0</v>
      </c>
      <c r="F18" s="15">
        <v>0</v>
      </c>
      <c r="G18" s="15">
        <v>0</v>
      </c>
      <c r="H18" s="16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6">
        <f t="shared" si="2"/>
        <v>0</v>
      </c>
      <c r="F19" s="15">
        <v>0</v>
      </c>
      <c r="G19" s="15">
        <v>0</v>
      </c>
      <c r="H19" s="16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11261704.15</v>
      </c>
      <c r="D21" s="4">
        <f t="shared" ref="D21:H21" si="4">SUM(D22:D28)</f>
        <v>4399904.8</v>
      </c>
      <c r="E21" s="4">
        <f t="shared" si="4"/>
        <v>15661608.949999999</v>
      </c>
      <c r="F21" s="4">
        <f t="shared" si="4"/>
        <v>13738760.66</v>
      </c>
      <c r="G21" s="4">
        <f t="shared" si="4"/>
        <v>13531282.82</v>
      </c>
      <c r="H21" s="4">
        <f t="shared" si="4"/>
        <v>1922848.2899999991</v>
      </c>
    </row>
    <row r="22" spans="2:8" x14ac:dyDescent="0.25">
      <c r="B22" s="11" t="s">
        <v>23</v>
      </c>
      <c r="C22" s="15">
        <v>0</v>
      </c>
      <c r="D22" s="15">
        <v>0</v>
      </c>
      <c r="E22" s="16">
        <f t="shared" ref="E22:E28" si="5">SUM(C22:D22)</f>
        <v>0</v>
      </c>
      <c r="F22" s="15">
        <v>0</v>
      </c>
      <c r="G22" s="15">
        <v>0</v>
      </c>
      <c r="H22" s="16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6">
        <f t="shared" si="5"/>
        <v>0</v>
      </c>
      <c r="F23" s="15">
        <v>0</v>
      </c>
      <c r="G23" s="15">
        <v>0</v>
      </c>
      <c r="H23" s="16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6">
        <f t="shared" si="5"/>
        <v>0</v>
      </c>
      <c r="F24" s="15">
        <v>0</v>
      </c>
      <c r="G24" s="15">
        <v>0</v>
      </c>
      <c r="H24" s="16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6">
        <f t="shared" si="5"/>
        <v>0</v>
      </c>
      <c r="F25" s="15">
        <v>0</v>
      </c>
      <c r="G25" s="15">
        <v>0</v>
      </c>
      <c r="H25" s="16">
        <f t="shared" si="6"/>
        <v>0</v>
      </c>
    </row>
    <row r="26" spans="2:8" x14ac:dyDescent="0.25">
      <c r="B26" s="11" t="s">
        <v>27</v>
      </c>
      <c r="C26" s="18">
        <v>11261704.15</v>
      </c>
      <c r="D26" s="18">
        <v>4399904.8</v>
      </c>
      <c r="E26" s="16">
        <f t="shared" si="5"/>
        <v>15661608.949999999</v>
      </c>
      <c r="F26" s="18">
        <v>13738760.66</v>
      </c>
      <c r="G26" s="18">
        <v>13531282.82</v>
      </c>
      <c r="H26" s="16">
        <f t="shared" si="6"/>
        <v>1922848.2899999991</v>
      </c>
    </row>
    <row r="27" spans="2:8" x14ac:dyDescent="0.25">
      <c r="B27" s="11" t="s">
        <v>28</v>
      </c>
      <c r="C27" s="15">
        <v>0</v>
      </c>
      <c r="D27" s="15">
        <v>0</v>
      </c>
      <c r="E27" s="16">
        <f t="shared" si="5"/>
        <v>0</v>
      </c>
      <c r="F27" s="15">
        <v>0</v>
      </c>
      <c r="G27" s="15">
        <v>0</v>
      </c>
      <c r="H27" s="16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6">
        <f t="shared" si="5"/>
        <v>0</v>
      </c>
      <c r="F28" s="15">
        <v>0</v>
      </c>
      <c r="G28" s="15">
        <v>0</v>
      </c>
      <c r="H28" s="16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6">
        <f t="shared" ref="E31:E39" si="8">SUM(C31:D31)</f>
        <v>0</v>
      </c>
      <c r="F31" s="15">
        <v>0</v>
      </c>
      <c r="G31" s="15">
        <v>0</v>
      </c>
      <c r="H31" s="16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6">
        <f t="shared" si="8"/>
        <v>0</v>
      </c>
      <c r="F32" s="15">
        <v>0</v>
      </c>
      <c r="G32" s="15">
        <v>0</v>
      </c>
      <c r="H32" s="16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6">
        <f t="shared" si="8"/>
        <v>0</v>
      </c>
      <c r="F33" s="15">
        <v>0</v>
      </c>
      <c r="G33" s="15">
        <v>0</v>
      </c>
      <c r="H33" s="16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6">
        <f t="shared" si="8"/>
        <v>0</v>
      </c>
      <c r="F34" s="15">
        <v>0</v>
      </c>
      <c r="G34" s="15">
        <v>0</v>
      </c>
      <c r="H34" s="16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6">
        <f t="shared" si="8"/>
        <v>0</v>
      </c>
      <c r="F35" s="15">
        <v>0</v>
      </c>
      <c r="G35" s="15">
        <v>0</v>
      </c>
      <c r="H35" s="16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6">
        <f t="shared" si="8"/>
        <v>0</v>
      </c>
      <c r="F36" s="15">
        <v>0</v>
      </c>
      <c r="G36" s="15">
        <v>0</v>
      </c>
      <c r="H36" s="16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6">
        <f t="shared" si="8"/>
        <v>0</v>
      </c>
      <c r="F37" s="15">
        <v>0</v>
      </c>
      <c r="G37" s="15">
        <v>0</v>
      </c>
      <c r="H37" s="16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6">
        <f t="shared" si="8"/>
        <v>0</v>
      </c>
      <c r="F38" s="15">
        <v>0</v>
      </c>
      <c r="G38" s="15">
        <v>0</v>
      </c>
      <c r="H38" s="16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6">
        <f t="shared" si="8"/>
        <v>0</v>
      </c>
      <c r="F39" s="15">
        <v>0</v>
      </c>
      <c r="G39" s="15">
        <v>0</v>
      </c>
      <c r="H39" s="16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6">
        <f t="shared" ref="E42:E45" si="11">SUM(C42:D42)</f>
        <v>0</v>
      </c>
      <c r="F42" s="15">
        <v>0</v>
      </c>
      <c r="G42" s="15">
        <v>0</v>
      </c>
      <c r="H42" s="16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6">
        <f t="shared" si="11"/>
        <v>0</v>
      </c>
      <c r="F43" s="15">
        <v>0</v>
      </c>
      <c r="G43" s="15">
        <v>0</v>
      </c>
      <c r="H43" s="16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6">
        <f t="shared" si="11"/>
        <v>0</v>
      </c>
      <c r="F44" s="15">
        <v>0</v>
      </c>
      <c r="G44" s="15">
        <v>0</v>
      </c>
      <c r="H44" s="16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6">
        <f t="shared" si="11"/>
        <v>0</v>
      </c>
      <c r="F45" s="15">
        <v>0</v>
      </c>
      <c r="G45" s="15">
        <v>0</v>
      </c>
      <c r="H45" s="16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9024925</v>
      </c>
      <c r="D47" s="4">
        <f t="shared" ref="D47:H47" si="13">SUM(D48,D58,D67,D78)</f>
        <v>3593583.75</v>
      </c>
      <c r="E47" s="4">
        <f t="shared" si="13"/>
        <v>12618508.75</v>
      </c>
      <c r="F47" s="4">
        <f t="shared" si="13"/>
        <v>12612646.25</v>
      </c>
      <c r="G47" s="4">
        <f t="shared" si="13"/>
        <v>11861316.050000001</v>
      </c>
      <c r="H47" s="4">
        <f t="shared" si="13"/>
        <v>5862.5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6">
        <f t="shared" ref="E49:E56" si="15">SUM(C49:D49)</f>
        <v>0</v>
      </c>
      <c r="F49" s="15">
        <v>0</v>
      </c>
      <c r="G49" s="15">
        <v>0</v>
      </c>
      <c r="H49" s="16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6">
        <f t="shared" si="15"/>
        <v>0</v>
      </c>
      <c r="F50" s="15">
        <v>0</v>
      </c>
      <c r="G50" s="15">
        <v>0</v>
      </c>
      <c r="H50" s="16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6">
        <f t="shared" si="15"/>
        <v>0</v>
      </c>
      <c r="F51" s="15">
        <v>0</v>
      </c>
      <c r="G51" s="15">
        <v>0</v>
      </c>
      <c r="H51" s="16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6">
        <f t="shared" si="15"/>
        <v>0</v>
      </c>
      <c r="F52" s="15">
        <v>0</v>
      </c>
      <c r="G52" s="15">
        <v>0</v>
      </c>
      <c r="H52" s="16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6">
        <f t="shared" si="15"/>
        <v>0</v>
      </c>
      <c r="F53" s="15">
        <v>0</v>
      </c>
      <c r="G53" s="15">
        <v>0</v>
      </c>
      <c r="H53" s="16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6">
        <f t="shared" si="15"/>
        <v>0</v>
      </c>
      <c r="F54" s="15">
        <v>0</v>
      </c>
      <c r="G54" s="15">
        <v>0</v>
      </c>
      <c r="H54" s="16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6">
        <f t="shared" si="15"/>
        <v>0</v>
      </c>
      <c r="F55" s="15">
        <v>0</v>
      </c>
      <c r="G55" s="15">
        <v>0</v>
      </c>
      <c r="H55" s="16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6">
        <f t="shared" si="15"/>
        <v>0</v>
      </c>
      <c r="F56" s="15">
        <v>0</v>
      </c>
      <c r="G56" s="15">
        <v>0</v>
      </c>
      <c r="H56" s="16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9024925</v>
      </c>
      <c r="D58" s="4">
        <f t="shared" ref="D58:H58" si="17">SUM(D59:D65)</f>
        <v>3593583.75</v>
      </c>
      <c r="E58" s="4">
        <f t="shared" si="17"/>
        <v>12618508.75</v>
      </c>
      <c r="F58" s="4">
        <f t="shared" si="17"/>
        <v>12612646.25</v>
      </c>
      <c r="G58" s="4">
        <f t="shared" si="17"/>
        <v>11861316.050000001</v>
      </c>
      <c r="H58" s="4">
        <f t="shared" si="17"/>
        <v>5862.5</v>
      </c>
    </row>
    <row r="59" spans="2:8" x14ac:dyDescent="0.25">
      <c r="B59" s="11" t="s">
        <v>23</v>
      </c>
      <c r="C59" s="15">
        <v>0</v>
      </c>
      <c r="D59" s="15">
        <v>0</v>
      </c>
      <c r="E59" s="16">
        <f t="shared" ref="E59:E65" si="18">SUM(C59:D59)</f>
        <v>0</v>
      </c>
      <c r="F59" s="15">
        <v>0</v>
      </c>
      <c r="G59" s="15">
        <v>0</v>
      </c>
      <c r="H59" s="16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6">
        <f t="shared" si="18"/>
        <v>0</v>
      </c>
      <c r="F60" s="15">
        <v>0</v>
      </c>
      <c r="G60" s="15">
        <v>0</v>
      </c>
      <c r="H60" s="16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6">
        <f t="shared" si="18"/>
        <v>0</v>
      </c>
      <c r="F61" s="15">
        <v>0</v>
      </c>
      <c r="G61" s="15">
        <v>0</v>
      </c>
      <c r="H61" s="16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6">
        <f t="shared" si="18"/>
        <v>0</v>
      </c>
      <c r="F62" s="15">
        <v>0</v>
      </c>
      <c r="G62" s="15">
        <v>0</v>
      </c>
      <c r="H62" s="16">
        <f t="shared" si="19"/>
        <v>0</v>
      </c>
    </row>
    <row r="63" spans="2:8" x14ac:dyDescent="0.25">
      <c r="B63" s="11" t="s">
        <v>27</v>
      </c>
      <c r="C63" s="18">
        <v>9024925</v>
      </c>
      <c r="D63" s="18">
        <v>3593583.75</v>
      </c>
      <c r="E63" s="16">
        <f t="shared" si="18"/>
        <v>12618508.75</v>
      </c>
      <c r="F63" s="18">
        <v>12612646.25</v>
      </c>
      <c r="G63" s="18">
        <v>11861316.050000001</v>
      </c>
      <c r="H63" s="16">
        <f t="shared" si="19"/>
        <v>5862.5</v>
      </c>
    </row>
    <row r="64" spans="2:8" x14ac:dyDescent="0.25">
      <c r="B64" s="11" t="s">
        <v>28</v>
      </c>
      <c r="C64" s="15">
        <v>0</v>
      </c>
      <c r="D64" s="15">
        <v>0</v>
      </c>
      <c r="E64" s="16">
        <f t="shared" si="18"/>
        <v>0</v>
      </c>
      <c r="F64" s="15">
        <v>0</v>
      </c>
      <c r="G64" s="15">
        <v>0</v>
      </c>
      <c r="H64" s="16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6">
        <f t="shared" si="18"/>
        <v>0</v>
      </c>
      <c r="F65" s="15">
        <v>0</v>
      </c>
      <c r="G65" s="15">
        <v>0</v>
      </c>
      <c r="H65" s="16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6">
        <f t="shared" ref="E68:E76" si="21">SUM(C68:D68)</f>
        <v>0</v>
      </c>
      <c r="F68" s="15">
        <v>0</v>
      </c>
      <c r="G68" s="15">
        <v>0</v>
      </c>
      <c r="H68" s="16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6">
        <f t="shared" si="21"/>
        <v>0</v>
      </c>
      <c r="F69" s="15">
        <v>0</v>
      </c>
      <c r="G69" s="15">
        <v>0</v>
      </c>
      <c r="H69" s="16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6">
        <f t="shared" si="21"/>
        <v>0</v>
      </c>
      <c r="F70" s="15">
        <v>0</v>
      </c>
      <c r="G70" s="15">
        <v>0</v>
      </c>
      <c r="H70" s="16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6">
        <f t="shared" si="21"/>
        <v>0</v>
      </c>
      <c r="F71" s="15">
        <v>0</v>
      </c>
      <c r="G71" s="15">
        <v>0</v>
      </c>
      <c r="H71" s="16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6">
        <f t="shared" si="21"/>
        <v>0</v>
      </c>
      <c r="F72" s="15">
        <v>0</v>
      </c>
      <c r="G72" s="15">
        <v>0</v>
      </c>
      <c r="H72" s="16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6">
        <f t="shared" si="21"/>
        <v>0</v>
      </c>
      <c r="F73" s="15">
        <v>0</v>
      </c>
      <c r="G73" s="15">
        <v>0</v>
      </c>
      <c r="H73" s="16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6">
        <f t="shared" si="21"/>
        <v>0</v>
      </c>
      <c r="F74" s="15">
        <v>0</v>
      </c>
      <c r="G74" s="15">
        <v>0</v>
      </c>
      <c r="H74" s="16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6">
        <f t="shared" si="21"/>
        <v>0</v>
      </c>
      <c r="F75" s="15">
        <v>0</v>
      </c>
      <c r="G75" s="15">
        <v>0</v>
      </c>
      <c r="H75" s="16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6">
        <f t="shared" si="21"/>
        <v>0</v>
      </c>
      <c r="F76" s="15">
        <v>0</v>
      </c>
      <c r="G76" s="15">
        <v>0</v>
      </c>
      <c r="H76" s="16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6">
        <f t="shared" ref="E79:E82" si="24">SUM(C79:D79)</f>
        <v>0</v>
      </c>
      <c r="F79" s="15">
        <v>0</v>
      </c>
      <c r="G79" s="15">
        <v>0</v>
      </c>
      <c r="H79" s="16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6">
        <f t="shared" si="24"/>
        <v>0</v>
      </c>
      <c r="F80" s="15">
        <v>0</v>
      </c>
      <c r="G80" s="15">
        <v>0</v>
      </c>
      <c r="H80" s="16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6">
        <f t="shared" si="24"/>
        <v>0</v>
      </c>
      <c r="F81" s="15">
        <v>0</v>
      </c>
      <c r="G81" s="15">
        <v>0</v>
      </c>
      <c r="H81" s="16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6">
        <f t="shared" si="24"/>
        <v>0</v>
      </c>
      <c r="F82" s="15">
        <v>0</v>
      </c>
      <c r="G82" s="15">
        <v>0</v>
      </c>
      <c r="H82" s="16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20286629.149999999</v>
      </c>
      <c r="D84" s="5">
        <f t="shared" ref="D84:H84" si="26">SUM(D10,D47)</f>
        <v>7993488.5499999998</v>
      </c>
      <c r="E84" s="5">
        <f>SUM(E10,E47)</f>
        <v>28280117.699999999</v>
      </c>
      <c r="F84" s="5">
        <f t="shared" si="26"/>
        <v>26351406.91</v>
      </c>
      <c r="G84" s="5">
        <f t="shared" si="26"/>
        <v>25392598.870000001</v>
      </c>
      <c r="H84" s="5">
        <f t="shared" si="26"/>
        <v>1928710.7899999991</v>
      </c>
    </row>
    <row r="86" spans="2:8" s="17" customFormat="1" x14ac:dyDescent="0.25"/>
    <row r="87" spans="2:8" s="17" customFormat="1" x14ac:dyDescent="0.25">
      <c r="B87" s="19" t="s">
        <v>49</v>
      </c>
      <c r="C87" s="20"/>
      <c r="D87" s="20"/>
      <c r="E87" s="19" t="s">
        <v>50</v>
      </c>
    </row>
    <row r="88" spans="2:8" s="17" customFormat="1" x14ac:dyDescent="0.25">
      <c r="B88" s="19" t="s">
        <v>51</v>
      </c>
      <c r="C88" s="20"/>
      <c r="D88" s="20"/>
      <c r="E88" s="19" t="s">
        <v>52</v>
      </c>
    </row>
    <row r="89" spans="2:8" s="17" customFormat="1" x14ac:dyDescent="0.25"/>
    <row r="90" spans="2:8" s="17" customFormat="1" x14ac:dyDescent="0.25"/>
    <row r="91" spans="2:8" s="17" customFormat="1" x14ac:dyDescent="0.25"/>
    <row r="92" spans="2:8" s="17" customFormat="1" x14ac:dyDescent="0.25"/>
    <row r="93" spans="2:8" s="17" customFormat="1" x14ac:dyDescent="0.25"/>
    <row r="94" spans="2:8" s="17" customFormat="1" x14ac:dyDescent="0.25"/>
    <row r="95" spans="2:8" s="17" customFormat="1" x14ac:dyDescent="0.25"/>
    <row r="96" spans="2:8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2024-02-03T01:14:07Z</cp:lastPrinted>
  <dcterms:created xsi:type="dcterms:W3CDTF">2020-01-08T22:29:57Z</dcterms:created>
  <dcterms:modified xsi:type="dcterms:W3CDTF">2024-02-03T01:14:11Z</dcterms:modified>
</cp:coreProperties>
</file>