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Rocio\Desktop\Estados Financieros 2023\"/>
    </mc:Choice>
  </mc:AlternateContent>
  <xr:revisionPtr revIDLastSave="0" documentId="8_{BFFD21D3-5B15-4BE2-8E64-2012E253FB9C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4240" windowHeight="13140" xr2:uid="{00000000-000D-0000-FFFF-FFFF00000000}"/>
  </bookViews>
  <sheets>
    <sheet name="EAEPED_CF" sheetId="1" r:id="rId1"/>
  </sheets>
  <externalReferences>
    <externalReference r:id="rId2"/>
  </externalReferences>
  <definedNames>
    <definedName name="_xlnm.Print_Area" localSheetId="0">EAEPED_CF!$B$1:$H$91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0" i="1" l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E10" i="1" l="1"/>
  <c r="H10" i="1"/>
  <c r="C10" i="1"/>
  <c r="D10" i="1"/>
  <c r="F10" i="1"/>
  <c r="G10" i="1"/>
  <c r="F48" i="1" l="1"/>
  <c r="F47" i="1" s="1"/>
  <c r="F84" i="1" s="1"/>
  <c r="G48" i="1"/>
  <c r="G47" i="1" s="1"/>
  <c r="G84" i="1" s="1"/>
  <c r="D50" i="1"/>
  <c r="D48" i="1" s="1"/>
  <c r="D47" i="1" s="1"/>
  <c r="D84" i="1" s="1"/>
  <c r="E50" i="1" l="1"/>
  <c r="C48" i="1"/>
  <c r="C47" i="1" s="1"/>
  <c r="C84" i="1" s="1"/>
  <c r="E48" i="1" l="1"/>
  <c r="E47" i="1" s="1"/>
  <c r="E84" i="1" s="1"/>
  <c r="H50" i="1"/>
  <c r="H48" i="1" s="1"/>
  <c r="H47" i="1" s="1"/>
  <c r="H84" i="1" s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<sst xmlns="http://schemas.openxmlformats.org/spreadsheetml/2006/main" count="81" uniqueCount="49">
  <si>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</si>
  <si>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</si>
  <si>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</si>
  <si>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</si>
  <si>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</si>
  <si>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</si>
  <si>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</si>
  <si>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</si>
  <si>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</si>
  <si>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</si>
  <si>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</si>
  <si>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</si>
  <si>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</si>
  <si>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</si>
  <si>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</si>
  <si>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</si>
  <si>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</si>
  <si>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</si>
  <si>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</si>
  <si>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</si>
  <si>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</si>
  <si>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</si>
  <si>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</si>
  <si>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</si>
  <si>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</si>
  <si>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</si>
  <si>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</si>
  <si>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</si>
  <si>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</si>
  <si>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</si>
  <si>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</si>
  <si>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</si>
  <si>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</si>
  <si>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</si>
  <si>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</si>
  <si>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</si>
  <si>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</si>
  <si>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</si>
  <si>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</si>
  <si>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</si>
  <si>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</si>
  <si>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</si>
  <si>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</si>
  <si>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</si>
  <si>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</si>
  <si>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</si>
  <si>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</si>
  <si>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ESTATAL DE JUSTICIA ADMINISTRATIVA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</si>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</sst>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484507</xdr:colOff>
      <xdr:row>86</xdr:row>
      <xdr:rowOff>135466</xdr:rowOff>
    </xdr:from>
    <xdr:to>
      <xdr:col>7</xdr:col>
      <xdr:colOff>802677</xdr:colOff>
      <xdr:row>91</xdr:row>
      <xdr:rowOff>177799</xdr:rowOff>
    </xdr:to>
    <xdr:pic>
      <xdr:nvPicPr>
        <xdr:cNvPr id="3" name="Gráfico 2">
          <a:extLst>
            <a:ext uri="{FF2B5EF4-FFF2-40B4-BE49-F238E27FC236}">
              <a16:creationId xmlns:a16="http://schemas.microsoft.com/office/drawing/2014/main" id="{27D6844D-7ED9-033F-384C-F90210748B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t="2582" b="88215"/>
        <a:stretch/>
      </xdr:blipFill>
      <xdr:spPr>
        <a:xfrm>
          <a:off x="738507" y="18084799"/>
          <a:ext cx="8175237" cy="973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F:\ESTADOS%20FINANCIEROS\2023\ESTADOS%20FINANCIEROS%20AUDITORIA%20SUPERIOR\4.%20DICIEMBRE%202023%20Referenciados\20_Anal&#237;tico%20del%20Ejercicio%20del%20Presupuesto%20de%20Egresos-Clasificaci&#243;n%20por%20Objeto%20del%20Gasto%20(Cap&#237;tulo%20y%20Concepto).xlsx" TargetMode="External"/><Relationship Id="rId2" Type="http://schemas.microsoft.com/office/2019/04/relationships/externalLinkLongPath" Target="file:///E:\ESTADOS%20FINANCIEROS\2023\ESTADOS%20FINANCIEROS%20AUDITORIA%20SUPERIOR\4.%20DICIEMBRE%202023%20Referenciados%20-%20Enviados\20_Anal&#237;tico%20del%20Ejercicio%20del%20Presupuesto%20de%20Egresos-Clasificaci&#243;n%20por%20Objeto%20del%20Gasto%20(Cap&#237;tulo%20y%20Concepto).xlsx?649400B8" TargetMode="External"/><Relationship Id="rId1" Type="http://schemas.openxmlformats.org/officeDocument/2006/relationships/externalLinkPath" Target="file:///\\649400B8\20_Anal&#237;tico%20del%20Ejercicio%20del%20Presupuesto%20de%20Egresos-Clasificaci&#243;n%20por%20Objeto%20del%20Gasto%20(Cap&#237;tulo%20y%20Concep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EAEPE_COG"/>
    </sheetNames>
    <sheetDataSet>
      <sheetData sheetId="0">
        <row r="9">
          <cell r="D9">
            <v>0</v>
          </cell>
        </row>
        <row r="81">
          <cell r="D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84"/>
  <sheetViews>
    <sheetView tabSelected="1" topLeftCell="A79" zoomScale="90" zoomScaleNormal="90" workbookViewId="0">
      <selection activeCell="H91" sqref="B1:H91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0" t="s">
        <v>47</v>
      </c>
      <c r="C2" s="21"/>
      <c r="D2" s="21"/>
      <c r="E2" s="21"/>
      <c r="F2" s="21"/>
      <c r="G2" s="21"/>
      <c r="H2" s="22"/>
      <c r="I2" s="2" t="s">
        <v>0</v>
      </c>
    </row>
    <row r="3" spans="2:9" x14ac:dyDescent="0.25">
      <c r="B3" s="23" t="s">
        <v>1</v>
      </c>
      <c r="C3" s="24"/>
      <c r="D3" s="24"/>
      <c r="E3" s="24"/>
      <c r="F3" s="24"/>
      <c r="G3" s="24"/>
      <c r="H3" s="25"/>
    </row>
    <row r="4" spans="2:9" x14ac:dyDescent="0.25">
      <c r="B4" s="23" t="s">
        <v>2</v>
      </c>
      <c r="C4" s="24"/>
      <c r="D4" s="24"/>
      <c r="E4" s="24"/>
      <c r="F4" s="24"/>
      <c r="G4" s="24"/>
      <c r="H4" s="25"/>
    </row>
    <row r="5" spans="2:9" x14ac:dyDescent="0.25">
      <c r="B5" s="26" t="s">
        <v>48</v>
      </c>
      <c r="C5" s="27"/>
      <c r="D5" s="27"/>
      <c r="E5" s="27"/>
      <c r="F5" s="27"/>
      <c r="G5" s="27"/>
      <c r="H5" s="28"/>
    </row>
    <row r="6" spans="2:9" ht="15.75" thickBot="1" x14ac:dyDescent="0.3">
      <c r="B6" s="29" t="s">
        <v>3</v>
      </c>
      <c r="C6" s="30"/>
      <c r="D6" s="30"/>
      <c r="E6" s="30"/>
      <c r="F6" s="30"/>
      <c r="G6" s="30"/>
      <c r="H6" s="31"/>
    </row>
    <row r="7" spans="2:9" ht="15.75" thickBot="1" x14ac:dyDescent="0.3">
      <c r="B7" s="32" t="s">
        <v>4</v>
      </c>
      <c r="C7" s="34" t="s">
        <v>5</v>
      </c>
      <c r="D7" s="34"/>
      <c r="E7" s="34"/>
      <c r="F7" s="34"/>
      <c r="G7" s="35"/>
      <c r="H7" s="18" t="s">
        <v>6</v>
      </c>
    </row>
    <row r="8" spans="2:9" ht="24.75" thickBot="1" x14ac:dyDescent="0.3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19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77994960.659999996</v>
      </c>
      <c r="D10" s="4">
        <f t="shared" ref="D10:H10" si="0">SUM(D11,D21,D30,D41)</f>
        <v>0</v>
      </c>
      <c r="E10" s="4">
        <f t="shared" si="0"/>
        <v>77994960.659999996</v>
      </c>
      <c r="F10" s="4">
        <f t="shared" si="0"/>
        <v>55048532.840000004</v>
      </c>
      <c r="G10" s="4">
        <f t="shared" si="0"/>
        <v>54700262.960000001</v>
      </c>
      <c r="H10" s="4">
        <f t="shared" si="0"/>
        <v>22946427.819999993</v>
      </c>
    </row>
    <row r="11" spans="2:9" x14ac:dyDescent="0.25">
      <c r="B11" s="8" t="s">
        <v>13</v>
      </c>
      <c r="C11" s="4">
        <f>SUM(C12:C19)</f>
        <v>77994960.659999996</v>
      </c>
      <c r="D11" s="4">
        <f t="shared" ref="D11:H11" si="1">SUM(D12:D19)</f>
        <v>0</v>
      </c>
      <c r="E11" s="4">
        <f t="shared" si="1"/>
        <v>77994960.659999996</v>
      </c>
      <c r="F11" s="4">
        <f t="shared" si="1"/>
        <v>55048532.840000004</v>
      </c>
      <c r="G11" s="4">
        <f t="shared" si="1"/>
        <v>54700262.960000001</v>
      </c>
      <c r="H11" s="4">
        <f t="shared" si="1"/>
        <v>22946427.819999993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77994960.659999996</v>
      </c>
      <c r="D13" s="15">
        <v>0</v>
      </c>
      <c r="E13" s="17">
        <f t="shared" ref="E13:E19" si="2">SUM(C13:D13)</f>
        <v>77994960.659999996</v>
      </c>
      <c r="F13" s="15">
        <v>55048532.840000004</v>
      </c>
      <c r="G13" s="15">
        <v>54700262.960000001</v>
      </c>
      <c r="H13" s="17">
        <f t="shared" ref="H13:H19" si="3">SUM(E13-F13)</f>
        <v>22946427.819999993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15" customHeight="1" x14ac:dyDescent="0.25">
      <c r="B21" s="9" t="s">
        <v>22</v>
      </c>
      <c r="C21" s="4">
        <f>SUM(C22:C28)</f>
        <v>0</v>
      </c>
      <c r="D21" s="4">
        <f t="shared" ref="D21:H21" si="4">SUM(D22:D28)</f>
        <v>0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B22" s="11" t="s">
        <v>23</v>
      </c>
      <c r="C22" s="15">
        <v>0</v>
      </c>
      <c r="D22" s="15">
        <v>0</v>
      </c>
      <c r="E22" s="17">
        <f t="shared" ref="E22:E28" si="5">SUM(C22:D22)</f>
        <v>0</v>
      </c>
      <c r="F22" s="15">
        <v>0</v>
      </c>
      <c r="G22" s="15">
        <v>0</v>
      </c>
      <c r="H22" s="17">
        <f t="shared" ref="H22:H28" si="6">SUM(E22-F22)</f>
        <v>0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f>[1]EAEPE_COG!$D$81</f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1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77994960.659999996</v>
      </c>
      <c r="D84" s="5">
        <f t="shared" ref="D84:H84" si="26">SUM(D10,D47)</f>
        <v>0</v>
      </c>
      <c r="E84" s="5">
        <f>SUM(E10,E47)</f>
        <v>77994960.659999996</v>
      </c>
      <c r="F84" s="5">
        <f t="shared" si="26"/>
        <v>55048532.840000004</v>
      </c>
      <c r="G84" s="5">
        <f t="shared" si="26"/>
        <v>54700262.960000001</v>
      </c>
      <c r="H84" s="5">
        <f t="shared" si="26"/>
        <v>22946427.819999993</v>
      </c>
    </row>
  </sheetData>
  <sheetProtection algorithmName="SHA-512" hashValue="XdvV0hMSqhvr6WtHpz84uX0RMSPDih78IyRzLMOsoszt7NsWxf9hJTeQJSlSIceEMW/r4ExwjEXfCrPLtVw9bA==" saltValue="enIyLUK5LNDR/hW7WRwm5Q==" spinCount="100000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43307086614173229" right="0.23622047244094491" top="0.74803149606299213" bottom="0.74803149606299213" header="0.31496062992125984" footer="0.31496062992125984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Rocio</cp:lastModifiedBy>
  <cp:lastPrinted>2024-01-29T06:02:13Z</cp:lastPrinted>
  <dcterms:created xsi:type="dcterms:W3CDTF">2020-01-08T22:29:57Z</dcterms:created>
  <dcterms:modified xsi:type="dcterms:W3CDTF">2024-01-29T17:54:52Z</dcterms:modified>
</cp:coreProperties>
</file>