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13_ncr:1_{118AB020-E00E-4601-B936-A53F9CD4DDCE}" xr6:coauthVersionLast="36" xr6:coauthVersionMax="36" xr10:uidLastSave="{00000000-0000-0000-0000-000000000000}"/>
  <bookViews>
    <workbookView xWindow="0" yWindow="0" windowWidth="28800" windowHeight="11925" xr2:uid="{84D7CECB-9E25-49DD-A6BB-0D8D71B24783}"/>
  </bookViews>
  <sheets>
    <sheet name="15.EAI (C.Econ)EP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'15.EAI (C.Econ)EP3'!$B$1:$H$25</definedName>
    <definedName name="conta">[3]datos!$A$1</definedName>
    <definedName name="registro" localSheetId="0">'[4]Hoja 1'!#REF!</definedName>
    <definedName name="registro">'[4]Hoja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E20" i="1"/>
  <c r="B20" i="1"/>
  <c r="E19" i="1"/>
  <c r="B19" i="1"/>
  <c r="C13" i="1"/>
  <c r="E13" i="1" s="1"/>
  <c r="H12" i="1"/>
  <c r="E12" i="1"/>
  <c r="F10" i="1"/>
  <c r="G10" i="1" s="1"/>
  <c r="H10" i="1" s="1"/>
  <c r="D10" i="1"/>
  <c r="E10" i="1" s="1"/>
  <c r="C10" i="1"/>
  <c r="B10" i="1"/>
  <c r="F9" i="1"/>
  <c r="G9" i="1" s="1"/>
  <c r="H9" i="1" s="1"/>
  <c r="D9" i="1"/>
  <c r="D13" i="1" s="1"/>
  <c r="C9" i="1"/>
  <c r="F8" i="1"/>
  <c r="G8" i="1" s="1"/>
  <c r="E8" i="1"/>
  <c r="D8" i="1"/>
  <c r="B8" i="1"/>
  <c r="H7" i="1"/>
  <c r="E7" i="1"/>
  <c r="B3" i="1"/>
  <c r="H8" i="1" l="1"/>
  <c r="G13" i="1"/>
  <c r="H13" i="1" s="1"/>
  <c r="E9" i="1"/>
  <c r="F13" i="1"/>
</calcChain>
</file>

<file path=xl/sharedStrings.xml><?xml version="1.0" encoding="utf-8"?>
<sst xmlns="http://schemas.openxmlformats.org/spreadsheetml/2006/main" count="24" uniqueCount="23">
  <si>
    <t>DESARROLLO INTEGRAL DE LA FAMILIA DEL ESTADO DE CHIHUAHUA</t>
  </si>
  <si>
    <t>Estado Analítico de Ingresos por Clasificación Económica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</si>
  <si>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</si>
  <si>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</si>
  <si>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</si>
  <si>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</si>
  <si>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</si>
  <si>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</si>
  <si>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</si>
  <si>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</si>
  <si>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</si>
  <si>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</si>
  <si>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</si>
  <si>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</si>
  <si>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</si>
  <si>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 = 5 - 1 )</t>
  </si>
  <si>
    <t>Ingresos Corrientes</t>
  </si>
  <si>
    <t>Ingresos por Venta de Bienes, Prestación de Servicios y Otros Ingresos</t>
  </si>
  <si>
    <t>Ingresos de Capital</t>
  </si>
  <si>
    <t>Total</t>
  </si>
  <si>
    <t>Ingresos excedentes</t>
  </si>
  <si>
    <t>______________________________________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</si>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</sst>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1" fillId="0" borderId="0" xfId="0" applyFont="1"/>
    <xf numFmtId="0" fontId="5" fillId="0" borderId="4" xfId="0" applyFont="1" applyBorder="1" applyProtection="1">
      <protection locked="0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1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9524</xdr:rowOff>
    </xdr:from>
    <xdr:to>
      <xdr:col>1</xdr:col>
      <xdr:colOff>1314450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748-B9A4-411C-8C52-1C0F9A7E8B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9524"/>
          <a:ext cx="122872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ieros%202021/Estados%20Financieros%20Enero%202021/Estados%20Presupuestales%20Ener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C13">
            <v>35000000</v>
          </cell>
        </row>
        <row r="15">
          <cell r="C15">
            <v>678733897.99000001</v>
          </cell>
        </row>
        <row r="70">
          <cell r="G70">
            <v>9726524.0999999996</v>
          </cell>
        </row>
      </sheetData>
      <sheetData sheetId="27">
        <row r="19">
          <cell r="D19">
            <v>1374264.7499999995</v>
          </cell>
          <cell r="F19">
            <v>1374264.7499999995</v>
          </cell>
        </row>
        <row r="20">
          <cell r="D20">
            <v>41655339.400000036</v>
          </cell>
          <cell r="F20">
            <v>61520741.180000007</v>
          </cell>
        </row>
        <row r="21">
          <cell r="D21">
            <v>148765344.94999999</v>
          </cell>
          <cell r="F21">
            <v>822049918.05000007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EAI ((rubro ingresos)"/>
      <sheetName val="14.EAI(Fte Financ)"/>
      <sheetName val="15.EAI( Clasif Econ)"/>
      <sheetName val="40.EAID"/>
      <sheetName val="41.EAEPED (COG)"/>
      <sheetName val="16.EAEPE (CA)"/>
      <sheetName val="18.EAEPE (CA) CHIH"/>
      <sheetName val="19.EAEPE (CE)"/>
      <sheetName val="20.EAEPE (COG)"/>
      <sheetName val="21.EAEPE (FF)"/>
      <sheetName val="42.EAEPED (CA)"/>
      <sheetName val="43.EAEPED (FF)"/>
      <sheetName val="EAEPED (SP)"/>
      <sheetName val="BALANCE PPTO"/>
      <sheetName val="Gasto por Categoria Prog"/>
    </sheetNames>
    <sheetDataSet>
      <sheetData sheetId="0">
        <row r="13">
          <cell r="B13">
            <v>42650000.390000001</v>
          </cell>
        </row>
      </sheetData>
      <sheetData sheetId="1">
        <row r="19">
          <cell r="A19" t="str">
            <v>Productos</v>
          </cell>
        </row>
        <row r="21">
          <cell r="A21" t="str">
            <v>Transferencias, Asignaciones, Subsidios y Subvenciones, y Pensiones y Jubilaciones</v>
          </cell>
        </row>
      </sheetData>
      <sheetData sheetId="2">
        <row r="9">
          <cell r="B9">
            <v>42650000.390000001</v>
          </cell>
        </row>
      </sheetData>
      <sheetData sheetId="3"/>
      <sheetData sheetId="4">
        <row r="85">
          <cell r="D85">
            <v>1010812.97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6F1F-42A7-4E0A-95C0-04527E6006AE}">
  <sheetPr>
    <tabColor theme="7" tint="0.39997558519241921"/>
    <pageSetUpPr fitToPage="1"/>
  </sheetPr>
  <dimension ref="B1:H25"/>
  <sheetViews>
    <sheetView tabSelected="1" workbookViewId="0">
      <selection activeCell="D16" sqref="D16"/>
    </sheetView>
  </sheetViews>
  <sheetFormatPr baseColWidth="10" defaultRowHeight="15" x14ac:dyDescent="0.25"/>
  <cols>
    <col min="2" max="2" width="48.5703125" customWidth="1"/>
    <col min="3" max="3" width="13.28515625" bestFit="1" customWidth="1"/>
    <col min="4" max="4" width="13.7109375" customWidth="1"/>
    <col min="5" max="7" width="13.28515625" bestFit="1" customWidth="1"/>
    <col min="8" max="8" width="13.85546875" bestFit="1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3"/>
    </row>
    <row r="2" spans="2:8" x14ac:dyDescent="0.25">
      <c r="B2" s="4" t="s">
        <v>1</v>
      </c>
      <c r="C2" s="5"/>
      <c r="D2" s="5"/>
      <c r="E2" s="5"/>
      <c r="F2" s="5"/>
      <c r="G2" s="5"/>
      <c r="H2" s="6"/>
    </row>
    <row r="3" spans="2:8" ht="15.75" thickBot="1" x14ac:dyDescent="0.3">
      <c r="B3" s="7" t="str">
        <f>'[1]Hoja datos'!A8</f>
        <v>Del 1 de enero al 31 de diciembre del 2023</v>
      </c>
      <c r="C3" s="8"/>
      <c r="D3" s="8"/>
      <c r="E3" s="8"/>
      <c r="F3" s="8"/>
      <c r="G3" s="8"/>
      <c r="H3" s="9"/>
    </row>
    <row r="4" spans="2:8" ht="15.75" thickBot="1" x14ac:dyDescent="0.3">
      <c r="B4" s="10" t="s">
        <v>2</v>
      </c>
      <c r="C4" s="11" t="s">
        <v>3</v>
      </c>
      <c r="D4" s="12"/>
      <c r="E4" s="12"/>
      <c r="F4" s="12"/>
      <c r="G4" s="12"/>
      <c r="H4" s="13" t="s">
        <v>4</v>
      </c>
    </row>
    <row r="5" spans="2:8" ht="24.75" thickBot="1" x14ac:dyDescent="0.3">
      <c r="B5" s="4"/>
      <c r="C5" s="14" t="s">
        <v>5</v>
      </c>
      <c r="D5" s="15" t="s">
        <v>6</v>
      </c>
      <c r="E5" s="14" t="s">
        <v>7</v>
      </c>
      <c r="F5" s="16" t="s">
        <v>8</v>
      </c>
      <c r="G5" s="14" t="s">
        <v>9</v>
      </c>
      <c r="H5" s="17"/>
    </row>
    <row r="6" spans="2:8" ht="15.75" thickBot="1" x14ac:dyDescent="0.3">
      <c r="B6" s="18"/>
      <c r="C6" s="14" t="s">
        <v>10</v>
      </c>
      <c r="D6" s="16" t="s">
        <v>11</v>
      </c>
      <c r="E6" s="14" t="s">
        <v>12</v>
      </c>
      <c r="F6" s="16" t="s">
        <v>13</v>
      </c>
      <c r="G6" s="14" t="s">
        <v>14</v>
      </c>
      <c r="H6" s="19" t="s">
        <v>15</v>
      </c>
    </row>
    <row r="7" spans="2:8" s="25" customFormat="1" ht="18.75" customHeight="1" x14ac:dyDescent="0.25">
      <c r="B7" s="20" t="s">
        <v>16</v>
      </c>
      <c r="C7" s="21">
        <v>0</v>
      </c>
      <c r="D7" s="22">
        <v>0</v>
      </c>
      <c r="E7" s="23">
        <f>SUM(C7:D7)</f>
        <v>0</v>
      </c>
      <c r="F7" s="22">
        <v>0</v>
      </c>
      <c r="G7" s="21">
        <v>0</v>
      </c>
      <c r="H7" s="24">
        <f>SUM(G7-C7)</f>
        <v>0</v>
      </c>
    </row>
    <row r="8" spans="2:8" ht="16.5" customHeight="1" x14ac:dyDescent="0.25">
      <c r="B8" s="26" t="str">
        <f>'[2]14.EAI(Fte Financ)'!$A$19</f>
        <v>Productos</v>
      </c>
      <c r="C8" s="27">
        <v>0</v>
      </c>
      <c r="D8" s="28">
        <f>'[1]14.EAI(FFinanc)EP2 '!D19</f>
        <v>1374264.7499999995</v>
      </c>
      <c r="E8" s="29">
        <f>SUM(C8:D8)</f>
        <v>1374264.7499999995</v>
      </c>
      <c r="F8" s="28">
        <f>'[1]14.EAI(FFinanc)EP2 '!F19</f>
        <v>1374264.7499999995</v>
      </c>
      <c r="G8" s="27">
        <f>F8</f>
        <v>1374264.7499999995</v>
      </c>
      <c r="H8" s="30">
        <f>SUM(G8-C8)</f>
        <v>1374264.7499999995</v>
      </c>
    </row>
    <row r="9" spans="2:8" ht="27" customHeight="1" x14ac:dyDescent="0.25">
      <c r="B9" s="31" t="s">
        <v>17</v>
      </c>
      <c r="C9" s="27">
        <f>'[1]13.EAI (rubro ingresos)EP1'!C13</f>
        <v>35000000</v>
      </c>
      <c r="D9" s="28">
        <f>'[1]14.EAI(FFinanc)EP2 '!D20</f>
        <v>41655339.400000036</v>
      </c>
      <c r="E9" s="29">
        <f>SUM(C9:D9)</f>
        <v>76655339.400000036</v>
      </c>
      <c r="F9" s="28">
        <f>'[1]14.EAI(FFinanc)EP2 '!F20</f>
        <v>61520741.180000007</v>
      </c>
      <c r="G9" s="27">
        <f>F9-'[1]13.EAI (rubro ingresos)EP1'!G70</f>
        <v>51794217.080000006</v>
      </c>
      <c r="H9" s="30">
        <f>SUM(G9-C9)</f>
        <v>16794217.080000006</v>
      </c>
    </row>
    <row r="10" spans="2:8" ht="32.25" customHeight="1" x14ac:dyDescent="0.25">
      <c r="B10" s="31" t="str">
        <f>'[2]14.EAI(Fte Financ)'!$A$21</f>
        <v>Transferencias, Asignaciones, Subsidios y Subvenciones, y Pensiones y Jubilaciones</v>
      </c>
      <c r="C10" s="27">
        <f>'[1]13.EAI (rubro ingresos)EP1'!C15</f>
        <v>678733897.99000001</v>
      </c>
      <c r="D10" s="28">
        <f>'[1]14.EAI(FFinanc)EP2 '!D21</f>
        <v>148765344.94999999</v>
      </c>
      <c r="E10" s="29">
        <f>SUM(C10:D10)</f>
        <v>827499242.94000006</v>
      </c>
      <c r="F10" s="28">
        <f>'[1]14.EAI(FFinanc)EP2 '!F21</f>
        <v>822049918.05000007</v>
      </c>
      <c r="G10" s="27">
        <f>F10</f>
        <v>822049918.05000007</v>
      </c>
      <c r="H10" s="30">
        <f>SUM(G10-C10)</f>
        <v>143316020.06000006</v>
      </c>
    </row>
    <row r="11" spans="2:8" ht="10.5" customHeight="1" x14ac:dyDescent="0.25">
      <c r="B11" s="31"/>
      <c r="C11" s="27"/>
      <c r="D11" s="28"/>
      <c r="E11" s="29"/>
      <c r="F11" s="28"/>
      <c r="G11" s="27"/>
      <c r="H11" s="30"/>
    </row>
    <row r="12" spans="2:8" s="25" customFormat="1" ht="24.75" customHeight="1" thickBot="1" x14ac:dyDescent="0.3">
      <c r="B12" s="20" t="s">
        <v>18</v>
      </c>
      <c r="C12" s="21">
        <v>0</v>
      </c>
      <c r="D12" s="22">
        <v>0</v>
      </c>
      <c r="E12" s="23">
        <f t="shared" ref="E12" si="0">SUM(C12:D12)</f>
        <v>0</v>
      </c>
      <c r="F12" s="22">
        <v>0</v>
      </c>
      <c r="G12" s="21">
        <v>0</v>
      </c>
      <c r="H12" s="24">
        <f>SUM(G12-C12)</f>
        <v>0</v>
      </c>
    </row>
    <row r="13" spans="2:8" ht="15.75" thickBot="1" x14ac:dyDescent="0.3">
      <c r="B13" s="32" t="s">
        <v>19</v>
      </c>
      <c r="C13" s="33">
        <f>SUM(C7:C12)</f>
        <v>713733897.99000001</v>
      </c>
      <c r="D13" s="34">
        <f>SUM(D7:D12)</f>
        <v>191794949.10000002</v>
      </c>
      <c r="E13" s="33">
        <f>SUM(C13:D13)</f>
        <v>905528847.09000003</v>
      </c>
      <c r="F13" s="34">
        <f>SUM(F7:F12)</f>
        <v>884944923.98000002</v>
      </c>
      <c r="G13" s="33">
        <f>SUM(G7:G12)</f>
        <v>875218399.88000011</v>
      </c>
      <c r="H13" s="35">
        <f>G13-C13</f>
        <v>161484501.8900001</v>
      </c>
    </row>
    <row r="14" spans="2:8" ht="15.75" thickBot="1" x14ac:dyDescent="0.3">
      <c r="B14" s="36"/>
      <c r="C14" s="37"/>
      <c r="D14" s="37"/>
      <c r="E14" s="37"/>
      <c r="F14" s="38" t="s">
        <v>20</v>
      </c>
      <c r="G14" s="39"/>
      <c r="H14" s="40"/>
    </row>
    <row r="17" spans="2:7" x14ac:dyDescent="0.25">
      <c r="E17" s="41"/>
      <c r="F17" s="41"/>
      <c r="G17" s="41"/>
    </row>
    <row r="18" spans="2:7" s="25" customFormat="1" x14ac:dyDescent="0.25">
      <c r="B18" s="42" t="s">
        <v>21</v>
      </c>
      <c r="C18" s="42"/>
      <c r="D18" s="42"/>
      <c r="E18" s="43" t="s">
        <v>21</v>
      </c>
      <c r="F18" s="43"/>
      <c r="G18" s="43"/>
    </row>
    <row r="19" spans="2:7" s="25" customFormat="1" x14ac:dyDescent="0.25">
      <c r="B19" s="44" t="str">
        <f>'[1]Hoja datos'!A11</f>
        <v>MTRA. PERLA NATALYE CAMPOS GARCIA</v>
      </c>
      <c r="C19" s="45"/>
      <c r="D19" s="45"/>
      <c r="E19" s="46" t="str">
        <f>'[1]Hoja datos'!B11</f>
        <v xml:space="preserve">MTRO. GABRIEL EGUIARTE FRUNS </v>
      </c>
      <c r="F19" s="47"/>
      <c r="G19" s="47"/>
    </row>
    <row r="20" spans="2:7" s="25" customFormat="1" x14ac:dyDescent="0.25">
      <c r="B20" s="44" t="str">
        <f>'[1]Hoja datos'!A12</f>
        <v>DIRECTORA ADMINISTRATIVA</v>
      </c>
      <c r="C20" s="45"/>
      <c r="D20" s="45"/>
      <c r="E20" s="46" t="str">
        <f>'[1]Hoja datos'!B12</f>
        <v>DIRECTOR GENERAL</v>
      </c>
      <c r="F20" s="47"/>
      <c r="G20" s="47"/>
    </row>
    <row r="21" spans="2:7" x14ac:dyDescent="0.25">
      <c r="B21" s="48"/>
      <c r="C21" s="49"/>
      <c r="D21" s="49"/>
      <c r="E21" s="50"/>
      <c r="F21" s="50"/>
      <c r="G21" s="50"/>
    </row>
    <row r="22" spans="2:7" x14ac:dyDescent="0.25">
      <c r="B22" s="48"/>
      <c r="C22" s="49"/>
      <c r="D22" s="49"/>
      <c r="E22" s="50"/>
      <c r="F22" s="50"/>
      <c r="G22" s="50"/>
    </row>
    <row r="23" spans="2:7" ht="35.25" customHeight="1" x14ac:dyDescent="0.25">
      <c r="B23" s="51" t="s">
        <v>22</v>
      </c>
      <c r="C23" s="52"/>
      <c r="D23" s="52"/>
      <c r="E23" s="53"/>
      <c r="F23" s="52"/>
      <c r="G23" s="52"/>
    </row>
    <row r="24" spans="2:7" x14ac:dyDescent="0.25">
      <c r="B24" s="44" t="str">
        <f>'[1]Hoja datos'!A13</f>
        <v>C.P. y L.A.F. OSCAR KUCHLE WEBER</v>
      </c>
      <c r="C24" s="52"/>
      <c r="D24" s="52"/>
      <c r="E24" s="52"/>
      <c r="F24" s="52"/>
      <c r="G24" s="52"/>
    </row>
    <row r="25" spans="2:7" x14ac:dyDescent="0.25">
      <c r="B25" s="44" t="str">
        <f>'[1]Hoja datos'!A14</f>
        <v>JEFE DEL DEPARTAMENTO DE CONTABILIDAD Y FINANZAS</v>
      </c>
      <c r="C25" s="52"/>
      <c r="D25" s="52"/>
      <c r="E25" s="52"/>
      <c r="F25" s="52"/>
      <c r="G25" s="52"/>
    </row>
  </sheetData>
  <mergeCells count="10">
    <mergeCell ref="H13:H14"/>
    <mergeCell ref="F14:G14"/>
    <mergeCell ref="E19:G19"/>
    <mergeCell ref="E20:G20"/>
    <mergeCell ref="B1:H1"/>
    <mergeCell ref="B2:H2"/>
    <mergeCell ref="B3:H3"/>
    <mergeCell ref="B4:B6"/>
    <mergeCell ref="C4:G4"/>
    <mergeCell ref="H4:H5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15.EAI (C.Econ)EP3</vt:lpstr>
      <vt:lpstr>'15.EAI (C.Econ)EP3'!Área_de_impresión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2024-02-06T15:56:29Z</dcterms:created>
  <dcterms:modified xsi:type="dcterms:W3CDTF">2024-02-06T18:52:10Z</dcterms:modified>
</cp:coreProperties>
</file>