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ero 2024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4000" windowHeight="8145"/>
  </bookViews>
  <sheets>
    <sheet name="EVHP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F41" i="1" l="1"/>
  <c r="G7" i="1"/>
  <c r="G12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<sst xmlns="http://schemas.openxmlformats.org/spreadsheetml/2006/main" count="41" uniqueCount="31">
  <si>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</si>
  <si>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</si>
  <si>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</si>
  <si>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</si>
  <si>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</si>
  <si>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</si>
  <si>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</si>
  <si>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</si>
  <si>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</si>
  <si>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</si>
  <si>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</si>
  <si>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</si>
  <si>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</si>
  <si>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</si>
  <si>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</si>
  <si>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</si>
  <si>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</si>
  <si>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</si>
  <si>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</si>
  <si>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</si>
  <si>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</si>
  <si>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</si>
  <si>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</si>
  <si>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</si>
  <si>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</si>
  <si>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</si>
  <si>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Bajo protesta de decir verdad declaramos que los Estados Financieros y sus notas, son razonablemente correctos y son responsabilidad del emisor.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</si>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</sst>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topLeftCell="C4" zoomScale="90" zoomScaleNormal="90" workbookViewId="0">
      <selection activeCell="H15" sqref="H15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9" t="s">
        <v>27</v>
      </c>
      <c r="C2" s="40"/>
      <c r="D2" s="40"/>
      <c r="E2" s="40"/>
      <c r="F2" s="40"/>
      <c r="G2" s="41"/>
    </row>
    <row r="3" spans="2:8" x14ac:dyDescent="0.2">
      <c r="B3" s="42" t="s">
        <v>1</v>
      </c>
      <c r="C3" s="43"/>
      <c r="D3" s="43"/>
      <c r="E3" s="43"/>
      <c r="F3" s="43"/>
      <c r="G3" s="44"/>
    </row>
    <row r="4" spans="2:8" ht="15" thickBot="1" x14ac:dyDescent="0.25">
      <c r="B4" s="45" t="s">
        <v>30</v>
      </c>
      <c r="C4" s="46"/>
      <c r="D4" s="46"/>
      <c r="E4" s="46"/>
      <c r="F4" s="46"/>
      <c r="G4" s="47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102636467</v>
      </c>
      <c r="D7" s="14"/>
      <c r="E7" s="22"/>
      <c r="F7" s="14"/>
      <c r="G7" s="4">
        <f>SUM(C7:F7)</f>
        <v>102636467</v>
      </c>
    </row>
    <row r="8" spans="2:8" x14ac:dyDescent="0.2">
      <c r="B8" s="5" t="s">
        <v>8</v>
      </c>
      <c r="C8" s="18">
        <v>12692258</v>
      </c>
      <c r="D8" s="15"/>
      <c r="E8" s="23"/>
      <c r="F8" s="15"/>
      <c r="G8" s="6">
        <f>SUM(C8:F8)</f>
        <v>12692258</v>
      </c>
    </row>
    <row r="9" spans="2:8" x14ac:dyDescent="0.2">
      <c r="B9" s="5" t="s">
        <v>9</v>
      </c>
      <c r="C9" s="18">
        <v>89944209</v>
      </c>
      <c r="D9" s="15"/>
      <c r="E9" s="23"/>
      <c r="F9" s="15"/>
      <c r="G9" s="6">
        <f>SUM(C9:F9)</f>
        <v>89944209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-28116887</v>
      </c>
      <c r="E12" s="25">
        <f>SUM(E13)</f>
        <v>-109652</v>
      </c>
      <c r="F12" s="14"/>
      <c r="G12" s="4">
        <f>SUM(C12:F12)</f>
        <v>-28226539</v>
      </c>
    </row>
    <row r="13" spans="2:8" x14ac:dyDescent="0.2">
      <c r="B13" s="5" t="s">
        <v>11</v>
      </c>
      <c r="C13" s="15"/>
      <c r="D13" s="15"/>
      <c r="E13" s="26">
        <v>-109652</v>
      </c>
      <c r="F13" s="15"/>
      <c r="G13" s="6">
        <f>SUM(C13:F13)</f>
        <v>-109652</v>
      </c>
    </row>
    <row r="14" spans="2:8" x14ac:dyDescent="0.2">
      <c r="B14" s="5" t="s">
        <v>12</v>
      </c>
      <c r="C14" s="15"/>
      <c r="D14" s="18">
        <v>-28116887</v>
      </c>
      <c r="E14" s="23"/>
      <c r="F14" s="15"/>
      <c r="G14" s="6">
        <f>SUM(C14:F14)</f>
        <v>-28116887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102636467</v>
      </c>
      <c r="D23" s="17">
        <f>SUM(D12)</f>
        <v>-28116887</v>
      </c>
      <c r="E23" s="25">
        <f>E12</f>
        <v>-109652</v>
      </c>
      <c r="F23" s="17">
        <f>SUM(F19)</f>
        <v>0</v>
      </c>
      <c r="G23" s="4">
        <f>SUM(C23:F23)</f>
        <v>74409928</v>
      </c>
    </row>
    <row r="24" spans="2:7" x14ac:dyDescent="0.2">
      <c r="B24" s="7"/>
      <c r="C24" s="17"/>
      <c r="D24" s="16"/>
      <c r="E24" s="24"/>
      <c r="F24" s="16"/>
      <c r="G24" s="6"/>
    </row>
    <row r="25" spans="2:7" x14ac:dyDescent="0.2">
      <c r="B25" s="3" t="s">
        <v>22</v>
      </c>
      <c r="C25" s="17">
        <f>SUM(C26:C28)</f>
        <v>148194762</v>
      </c>
      <c r="D25" s="14"/>
      <c r="E25" s="22"/>
      <c r="F25" s="14"/>
      <c r="G25" s="4">
        <f>C25</f>
        <v>148194762</v>
      </c>
    </row>
    <row r="26" spans="2:7" x14ac:dyDescent="0.2">
      <c r="B26" s="5" t="s">
        <v>8</v>
      </c>
      <c r="C26" s="18">
        <v>32702007</v>
      </c>
      <c r="D26" s="15"/>
      <c r="E26" s="23"/>
      <c r="F26" s="15"/>
      <c r="G26" s="6">
        <f>C26</f>
        <v>32702007</v>
      </c>
    </row>
    <row r="27" spans="2:7" x14ac:dyDescent="0.2">
      <c r="B27" s="5" t="s">
        <v>9</v>
      </c>
      <c r="C27" s="18">
        <v>115492755</v>
      </c>
      <c r="D27" s="15"/>
      <c r="E27" s="23"/>
      <c r="F27" s="15"/>
      <c r="G27" s="6">
        <f>C27</f>
        <v>115492755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x14ac:dyDescent="0.2">
      <c r="B30" s="3" t="s">
        <v>23</v>
      </c>
      <c r="C30" s="14"/>
      <c r="D30" s="17">
        <f>D32</f>
        <v>-99530055</v>
      </c>
      <c r="E30" s="25">
        <f>SUM(E31:E35)</f>
        <v>-33436456</v>
      </c>
      <c r="F30" s="14"/>
      <c r="G30" s="4">
        <f>SUM(D30:E30)</f>
        <v>-132966511</v>
      </c>
    </row>
    <row r="31" spans="2:7" x14ac:dyDescent="0.2">
      <c r="B31" s="5" t="s">
        <v>11</v>
      </c>
      <c r="C31" s="15"/>
      <c r="D31" s="15"/>
      <c r="E31" s="26">
        <v>-33436456</v>
      </c>
      <c r="F31" s="15"/>
      <c r="G31" s="6">
        <f>SUM(E31)</f>
        <v>-33436456</v>
      </c>
    </row>
    <row r="32" spans="2:7" x14ac:dyDescent="0.2">
      <c r="B32" s="5" t="s">
        <v>12</v>
      </c>
      <c r="C32" s="15"/>
      <c r="D32" s="18">
        <v>-99530055</v>
      </c>
      <c r="E32" s="26">
        <v>0</v>
      </c>
      <c r="F32" s="15"/>
      <c r="G32" s="6">
        <f>SUM(D32:E32)</f>
        <v>-99530055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24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250831229</v>
      </c>
      <c r="D41" s="19">
        <f>SUM(D23,D30)</f>
        <v>-127646942</v>
      </c>
      <c r="E41" s="27">
        <f>SUM(E30,E23)</f>
        <v>-33546108</v>
      </c>
      <c r="F41" s="19">
        <f>SUM(F37,F23)</f>
        <v>0</v>
      </c>
      <c r="G41" s="9">
        <f>SUM(C41:F41)</f>
        <v>89638179</v>
      </c>
    </row>
    <row r="42" spans="1:7" x14ac:dyDescent="0.2">
      <c r="B42" s="30"/>
    </row>
    <row r="43" spans="1:7" s="31" customFormat="1" x14ac:dyDescent="0.2">
      <c r="B43" s="34" t="s">
        <v>26</v>
      </c>
    </row>
    <row r="44" spans="1:7" s="31" customFormat="1" x14ac:dyDescent="0.2">
      <c r="B44" s="32"/>
    </row>
    <row r="45" spans="1:7" s="31" customFormat="1" ht="73.5" customHeight="1" x14ac:dyDescent="0.2">
      <c r="A45" s="33"/>
      <c r="B45" s="35" t="s">
        <v>28</v>
      </c>
    </row>
    <row r="46" spans="1:7" s="31" customFormat="1" ht="24" x14ac:dyDescent="0.2">
      <c r="B46" s="38" t="s">
        <v>29</v>
      </c>
    </row>
    <row r="47" spans="1:7" s="31" customFormat="1" x14ac:dyDescent="0.2"/>
    <row r="48" spans="1:7" s="31" customFormat="1" x14ac:dyDescent="0.2"/>
    <row r="49" spans="3:5" s="31" customFormat="1" x14ac:dyDescent="0.2">
      <c r="C49" s="36"/>
      <c r="E49" s="36"/>
    </row>
    <row r="50" spans="3:5" s="31" customFormat="1" x14ac:dyDescent="0.2">
      <c r="C50" s="37"/>
      <c r="D50" s="36"/>
      <c r="E50" s="37"/>
    </row>
    <row r="51" spans="3:5" s="31" customFormat="1" x14ac:dyDescent="0.2"/>
    <row r="52" spans="3:5" s="31" customFormat="1" x14ac:dyDescent="0.2"/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rintOptions horizontalCentered="1" verticalCentered="1"/>
  <pageMargins left="0" right="0" top="0" bottom="0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 Luis Raul Corral</cp:lastModifiedBy>
  <cp:lastPrinted>2024-02-06T22:28:38Z</cp:lastPrinted>
  <dcterms:created xsi:type="dcterms:W3CDTF">2019-12-06T17:20:35Z</dcterms:created>
  <dcterms:modified xsi:type="dcterms:W3CDTF">2024-02-06T22:29:22Z</dcterms:modified>
</cp:coreProperties>
</file>