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1730"/>
  </bookViews>
  <sheets>
    <sheet name="EAEPED_CF" sheetId="1" r:id="rId1"/>
  </sheets>
  <definedNames>
    <definedName name="_xlnm.Print_Area" localSheetId="0">EAEPED_CF!$A$1:$I$97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F27" i="1"/>
  <c r="C27" i="1"/>
  <c r="H22" i="1" l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C21" i="1"/>
  <c r="D11" i="1"/>
  <c r="E11" i="1"/>
  <c r="F11" i="1"/>
  <c r="G11" i="1"/>
  <c r="H11" i="1"/>
  <c r="C11" i="1"/>
  <c r="C47" i="1" l="1"/>
  <c r="E10" i="1"/>
  <c r="E47" i="1"/>
  <c r="F47" i="1"/>
  <c r="D47" i="1"/>
  <c r="C10" i="1"/>
  <c r="C84" i="1" s="1"/>
  <c r="D10" i="1"/>
  <c r="H47" i="1"/>
  <c r="G47" i="1"/>
  <c r="G21" i="1" s="1"/>
  <c r="G10" i="1" s="1"/>
  <c r="D84" i="1" l="1"/>
  <c r="H27" i="1"/>
  <c r="H21" i="1" s="1"/>
  <c r="H10" i="1" s="1"/>
  <c r="H84" i="1" s="1"/>
  <c r="F21" i="1"/>
  <c r="F10" i="1" s="1"/>
  <c r="F84" i="1" s="1"/>
  <c r="E84" i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<sst xmlns="http://schemas.openxmlformats.org/spreadsheetml/2006/main" count="86" uniqueCount="54">
  <si>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</si>
  <si>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</si>
  <si>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</si>
  <si>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</si>
  <si>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</si>
  <si>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</si>
  <si>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</si>
  <si>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</si>
  <si>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</si>
  <si>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</si>
  <si>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</si>
  <si>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</si>
  <si>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</si>
  <si>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</si>
  <si>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</si>
  <si>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</si>
  <si>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</si>
  <si>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</si>
  <si>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</si>
  <si>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</si>
  <si>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</si>
  <si>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</si>
  <si>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</si>
  <si>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</si>
  <si>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</si>
  <si>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</si>
  <si>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</si>
  <si>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</si>
  <si>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</si>
  <si>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</si>
  <si>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</si>
  <si>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</si>
  <si>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</si>
  <si>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</si>
  <si>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</si>
  <si>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</si>
  <si>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</si>
  <si>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</si>
  <si>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</si>
  <si>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</si>
  <si>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</si>
  <si>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</si>
  <si>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</si>
  <si>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</si>
  <si>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</si>
  <si>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</si>
  <si>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</si>
  <si>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Pensiones Civiles del Estado de Chihuahua (a)</t>
  </si>
  <si>
    <t>Del 01 de enero al 31 de diciembre de 2023 (b)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</si>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</sst>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94</xdr:row>
      <xdr:rowOff>10585</xdr:rowOff>
    </xdr:from>
    <xdr:to>
      <xdr:col>1</xdr:col>
      <xdr:colOff>2402416</xdr:colOff>
      <xdr:row>94</xdr:row>
      <xdr:rowOff>21167</xdr:rowOff>
    </xdr:to>
    <xdr:cxnSp macro="">
      <xdr:nvCxnSpPr>
        <xdr:cNvPr id="2" name="Conector recto 1"/>
        <xdr:cNvCxnSpPr/>
      </xdr:nvCxnSpPr>
      <xdr:spPr>
        <a:xfrm>
          <a:off x="254001" y="19949585"/>
          <a:ext cx="2391832" cy="1058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94</xdr:row>
      <xdr:rowOff>0</xdr:rowOff>
    </xdr:from>
    <xdr:to>
      <xdr:col>5</xdr:col>
      <xdr:colOff>1152525</xdr:colOff>
      <xdr:row>94</xdr:row>
      <xdr:rowOff>13759</xdr:rowOff>
    </xdr:to>
    <xdr:cxnSp macro="">
      <xdr:nvCxnSpPr>
        <xdr:cNvPr id="3" name="Conector recto 2"/>
        <xdr:cNvCxnSpPr/>
      </xdr:nvCxnSpPr>
      <xdr:spPr>
        <a:xfrm flipV="1">
          <a:off x="3049058" y="25146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="60" zoomScaleNormal="90" workbookViewId="0">
      <selection activeCell="C97" sqref="C9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4" width="14.7109375" style="1" bestFit="1" customWidth="1"/>
    <col min="5" max="7" width="15.7109375" style="1" bestFit="1" customWidth="1"/>
    <col min="8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4433975334.3900003</v>
      </c>
      <c r="D10" s="4">
        <f t="shared" ref="D10:H10" si="0">SUM(D11,D21,D30,D41)</f>
        <v>5501970285.6399994</v>
      </c>
      <c r="E10" s="4">
        <f t="shared" si="0"/>
        <v>9935945620.0300007</v>
      </c>
      <c r="F10" s="4">
        <f t="shared" si="0"/>
        <v>9849957408.4399986</v>
      </c>
      <c r="G10" s="4">
        <f t="shared" si="0"/>
        <v>9849957408.4399986</v>
      </c>
      <c r="H10" s="4">
        <f t="shared" si="0"/>
        <v>85988211.589999497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4433975334.3900003</v>
      </c>
      <c r="D21" s="4">
        <f t="shared" ref="D21:H21" si="4">SUM(D22:D28)</f>
        <v>5032657730.289999</v>
      </c>
      <c r="E21" s="4">
        <f t="shared" si="4"/>
        <v>9466633064.6800003</v>
      </c>
      <c r="F21" s="4">
        <f t="shared" si="4"/>
        <v>9849957408.4399986</v>
      </c>
      <c r="G21" s="4">
        <f t="shared" si="4"/>
        <v>9849957408.4399986</v>
      </c>
      <c r="H21" s="4">
        <f t="shared" si="4"/>
        <v>-383324343.76000053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2407565473.9200001</v>
      </c>
      <c r="D24" s="15">
        <v>686016214.20000005</v>
      </c>
      <c r="E24" s="17">
        <f t="shared" si="5"/>
        <v>3093581688.1199999</v>
      </c>
      <c r="F24" s="15">
        <v>2833523949.5399995</v>
      </c>
      <c r="G24" s="15">
        <v>2833523949.5399995</v>
      </c>
      <c r="H24" s="17">
        <f t="shared" si="6"/>
        <v>260057738.5800004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f>3621339629.79-C64</f>
        <v>1989882548.79</v>
      </c>
      <c r="D27" s="15">
        <f>4708840024.95+107094823.4-D82</f>
        <v>4346622292.999999</v>
      </c>
      <c r="E27" s="17">
        <f t="shared" si="5"/>
        <v>6336504841.789999</v>
      </c>
      <c r="F27" s="15">
        <f>8438613396.58-F64</f>
        <v>6914250212.5799999</v>
      </c>
      <c r="G27" s="15">
        <v>6914250212.5799999</v>
      </c>
      <c r="H27" s="17">
        <f t="shared" si="6"/>
        <v>-577745370.79000092</v>
      </c>
    </row>
    <row r="28" spans="2:8" x14ac:dyDescent="0.25">
      <c r="B28" s="11" t="s">
        <v>29</v>
      </c>
      <c r="C28" s="15">
        <v>36527311.68</v>
      </c>
      <c r="D28" s="15">
        <v>19223.089999973774</v>
      </c>
      <c r="E28" s="17">
        <f t="shared" si="5"/>
        <v>36546534.769999973</v>
      </c>
      <c r="F28" s="15">
        <v>102183246.31999999</v>
      </c>
      <c r="G28" s="15">
        <v>102183246.31999999</v>
      </c>
      <c r="H28" s="17">
        <f t="shared" si="6"/>
        <v>-65636711.550000019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469312555.35000002</v>
      </c>
      <c r="E41" s="4">
        <f t="shared" si="10"/>
        <v>469312555.35000002</v>
      </c>
      <c r="F41" s="4">
        <f t="shared" si="10"/>
        <v>0</v>
      </c>
      <c r="G41" s="4">
        <f t="shared" si="10"/>
        <v>0</v>
      </c>
      <c r="H41" s="4">
        <f>SUM(H42:H45)</f>
        <v>469312555.35000002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469312555.35000002</v>
      </c>
      <c r="E45" s="17">
        <f t="shared" si="11"/>
        <v>469312555.35000002</v>
      </c>
      <c r="F45" s="15">
        <v>0</v>
      </c>
      <c r="G45" s="15">
        <v>0</v>
      </c>
      <c r="H45" s="17">
        <f t="shared" si="12"/>
        <v>469312555.35000002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1631457081</v>
      </c>
      <c r="D47" s="4">
        <f t="shared" ref="D47:H47" si="13">SUM(D48,D58,D67,D78)</f>
        <v>362217731.95000005</v>
      </c>
      <c r="E47" s="4">
        <f t="shared" si="13"/>
        <v>1993674812.9499998</v>
      </c>
      <c r="F47" s="4">
        <f t="shared" si="13"/>
        <v>1993675739.3499999</v>
      </c>
      <c r="G47" s="4">
        <f t="shared" si="13"/>
        <v>1993675739.3499999</v>
      </c>
      <c r="H47" s="4">
        <f t="shared" si="13"/>
        <v>-926.40000009536743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1631457081</v>
      </c>
      <c r="D58" s="4">
        <f t="shared" ref="D58:H58" si="17">SUM(D59:D65)</f>
        <v>-107094823.40000001</v>
      </c>
      <c r="E58" s="4">
        <f t="shared" si="17"/>
        <v>1524362257.5999999</v>
      </c>
      <c r="F58" s="4">
        <f t="shared" si="17"/>
        <v>1524363184</v>
      </c>
      <c r="G58" s="4">
        <f t="shared" si="17"/>
        <v>1524363184</v>
      </c>
      <c r="H58" s="4">
        <f t="shared" si="17"/>
        <v>-926.40000009536743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1631457081</v>
      </c>
      <c r="D64" s="15">
        <v>-107094823.40000001</v>
      </c>
      <c r="E64" s="17">
        <f t="shared" si="18"/>
        <v>1524362257.5999999</v>
      </c>
      <c r="F64" s="15">
        <v>1524363184</v>
      </c>
      <c r="G64" s="15">
        <v>1524363184</v>
      </c>
      <c r="H64" s="17">
        <f t="shared" si="19"/>
        <v>-926.40000009536743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469312555.35000002</v>
      </c>
      <c r="E78" s="4">
        <f t="shared" si="23"/>
        <v>469312555.35000002</v>
      </c>
      <c r="F78" s="4">
        <f t="shared" si="23"/>
        <v>469312555.35000002</v>
      </c>
      <c r="G78" s="4">
        <f t="shared" si="23"/>
        <v>469312555.35000002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469312555.35000002</v>
      </c>
      <c r="E82" s="17">
        <f t="shared" si="24"/>
        <v>469312555.35000002</v>
      </c>
      <c r="F82" s="15">
        <v>469312555.35000002</v>
      </c>
      <c r="G82" s="15">
        <v>469312555.35000002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6065432415.3900003</v>
      </c>
      <c r="D84" s="5">
        <f t="shared" ref="D84:H84" si="26">SUM(D10,D47)</f>
        <v>5864188017.5899992</v>
      </c>
      <c r="E84" s="5">
        <f>SUM(E10,E47)</f>
        <v>11929620432.98</v>
      </c>
      <c r="F84" s="5">
        <f t="shared" si="26"/>
        <v>11843633147.789999</v>
      </c>
      <c r="G84" s="5">
        <f t="shared" si="26"/>
        <v>11843633147.789999</v>
      </c>
      <c r="H84" s="5">
        <f t="shared" si="26"/>
        <v>85987285.189999402</v>
      </c>
    </row>
    <row r="86" spans="2:8" s="37" customFormat="1" ht="12" x14ac:dyDescent="0.2">
      <c r="B86" s="38" t="s">
        <v>49</v>
      </c>
    </row>
    <row r="87" spans="2:8" s="37" customFormat="1" ht="12" x14ac:dyDescent="0.2"/>
    <row r="88" spans="2:8" s="37" customFormat="1" ht="12" x14ac:dyDescent="0.2"/>
    <row r="89" spans="2:8" s="37" customFormat="1" ht="12" x14ac:dyDescent="0.2"/>
    <row r="90" spans="2:8" s="37" customFormat="1" ht="12" x14ac:dyDescent="0.2"/>
    <row r="91" spans="2:8" s="37" customFormat="1" ht="12" x14ac:dyDescent="0.2"/>
    <row r="92" spans="2:8" s="37" customFormat="1" ht="12" x14ac:dyDescent="0.2"/>
    <row r="93" spans="2:8" s="37" customFormat="1" ht="12" x14ac:dyDescent="0.2"/>
    <row r="94" spans="2:8" s="37" customFormat="1" ht="12" x14ac:dyDescent="0.2">
      <c r="B94" s="39"/>
    </row>
    <row r="95" spans="2:8" s="37" customFormat="1" ht="12.75" x14ac:dyDescent="0.2">
      <c r="B95" s="40" t="s">
        <v>50</v>
      </c>
      <c r="E95" s="41" t="s">
        <v>51</v>
      </c>
    </row>
    <row r="96" spans="2:8" s="37" customFormat="1" ht="12.75" x14ac:dyDescent="0.2">
      <c r="B96" s="40" t="s">
        <v>52</v>
      </c>
      <c r="E96" s="42" t="s">
        <v>53</v>
      </c>
    </row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cp:lastPrinted>2024-02-02T17:35:01Z</cp:lastPrinted>
  <dcterms:created xsi:type="dcterms:W3CDTF">2020-01-08T22:29:57Z</dcterms:created>
  <dcterms:modified xsi:type="dcterms:W3CDTF">2024-02-02T17:35:07Z</dcterms:modified>
</cp:coreProperties>
</file>