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846268AC-E7D6-40D4-9857-6CDD0C8840F2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C48" i="1"/>
  <c r="G39" i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D17" i="1"/>
  <c r="C17" i="1"/>
  <c r="H39" i="1" l="1"/>
  <c r="C43" i="1"/>
  <c r="C73" i="1" s="1"/>
  <c r="E17" i="1"/>
  <c r="C68" i="1"/>
  <c r="G43" i="1"/>
  <c r="G73" i="1" s="1"/>
  <c r="H17" i="1"/>
  <c r="D43" i="1"/>
  <c r="D68" i="1"/>
  <c r="F43" i="1"/>
  <c r="F68" i="1"/>
  <c r="H43" i="1"/>
  <c r="H73" i="1" s="1"/>
  <c r="E37" i="1"/>
  <c r="E68" i="1"/>
  <c r="F73" i="1" l="1"/>
  <c r="D73" i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<sst xmlns="http://schemas.openxmlformats.org/spreadsheetml/2006/main" count="77" uniqueCount="77">
  <si>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</si>
  <si>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</si>
  <si>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</si>
  <si>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</si>
  <si>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</si>
  <si>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</si>
  <si>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</si>
  <si>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</si>
  <si>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</si>
  <si>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</si>
  <si>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</si>
  <si>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</si>
  <si>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</si>
  <si>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</si>
  <si>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</si>
  <si>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</si>
  <si>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</si>
  <si>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</si>
  <si>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</si>
  <si>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</si>
  <si>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</si>
  <si>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</si>
  <si>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</si>
  <si>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</si>
  <si>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</si>
  <si>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</si>
  <si>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</si>
  <si>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</si>
  <si>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</si>
  <si>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</si>
  <si>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</si>
  <si>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</si>
  <si>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</si>
  <si>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</si>
  <si>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</si>
  <si>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</si>
  <si>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</si>
  <si>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</si>
  <si>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</si>
  <si>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</si>
  <si>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</si>
  <si>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</si>
  <si>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</si>
  <si>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</si>
  <si>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</si>
  <si>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</si>
  <si>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</si>
  <si>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</si>
  <si>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</si>
  <si>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</si>
  <si>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</si>
  <si>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</si>
  <si>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</si>
  <si>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</si>
  <si>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</si>
  <si>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</si>
  <si>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</si>
  <si>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</si>
  <si>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</si>
  <si>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</si>
  <si>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</si>
  <si>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</si>
  <si>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</si>
  <si>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</si>
  <si>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</si>
  <si>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</si>
  <si>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</si>
  <si>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</si>
  <si>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</si>
  <si>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</si>
  <si>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</si>
  <si>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</si>
  <si>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</si>
  <si>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</si>
  <si>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</si>
  <si>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PUEBLITO DE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</si>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</sst>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448732</xdr:colOff>
      <xdr:row>79</xdr:row>
      <xdr:rowOff>59267</xdr:rowOff>
    </xdr:from>
    <xdr:to>
      <xdr:col>5</xdr:col>
      <xdr:colOff>143933</xdr:colOff>
      <xdr:row>86</xdr:row>
      <xdr:rowOff>25401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551E19-18BA-4A6F-A3C3-A933AA220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" y="14181667"/>
          <a:ext cx="6587067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G83" sqref="G83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2282254</v>
      </c>
      <c r="D13" s="24">
        <v>160194</v>
      </c>
      <c r="E13" s="26">
        <f t="shared" si="0"/>
        <v>2442448</v>
      </c>
      <c r="F13" s="24">
        <v>2042390</v>
      </c>
      <c r="G13" s="24">
        <v>2042390</v>
      </c>
      <c r="H13" s="26">
        <f t="shared" si="1"/>
        <v>-239864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48717</v>
      </c>
      <c r="D16" s="24">
        <v>0</v>
      </c>
      <c r="E16" s="26">
        <f t="shared" si="0"/>
        <v>48717</v>
      </c>
      <c r="F16" s="24">
        <v>0</v>
      </c>
      <c r="G16" s="24">
        <v>0</v>
      </c>
      <c r="H16" s="26">
        <f t="shared" si="1"/>
        <v>-48717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1968772</v>
      </c>
      <c r="E36" s="28">
        <f t="shared" si="3"/>
        <v>1968772</v>
      </c>
      <c r="F36" s="24">
        <v>1968772</v>
      </c>
      <c r="G36" s="24">
        <v>1968772</v>
      </c>
      <c r="H36" s="26">
        <f t="shared" ref="H36:H41" si="7">SUM(G36-C36)</f>
        <v>1968772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2330971</v>
      </c>
      <c r="D43" s="55">
        <f t="shared" ref="D43:H43" si="10">SUM(D10:D17,D30,D36,D37,D39)</f>
        <v>2128966</v>
      </c>
      <c r="E43" s="35">
        <f t="shared" si="10"/>
        <v>4459937</v>
      </c>
      <c r="F43" s="55">
        <f t="shared" si="10"/>
        <v>4011162</v>
      </c>
      <c r="G43" s="55">
        <f t="shared" si="10"/>
        <v>4011162</v>
      </c>
      <c r="H43" s="35">
        <f t="shared" si="10"/>
        <v>1680191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180441</v>
      </c>
      <c r="E66" s="26">
        <f>SUM(D66,C66)</f>
        <v>180441</v>
      </c>
      <c r="F66" s="24">
        <v>180441</v>
      </c>
      <c r="G66" s="24">
        <v>180441</v>
      </c>
      <c r="H66" s="26">
        <f>SUM(G66-C66)</f>
        <v>180441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180441</v>
      </c>
      <c r="E68" s="26">
        <f t="shared" si="18"/>
        <v>180441</v>
      </c>
      <c r="F68" s="22">
        <f t="shared" si="18"/>
        <v>180441</v>
      </c>
      <c r="G68" s="22">
        <f t="shared" si="18"/>
        <v>180441</v>
      </c>
      <c r="H68" s="26">
        <f>SUM(H48,H57,H62,H65,H66)</f>
        <v>180441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2330971</v>
      </c>
      <c r="D73" s="22">
        <f t="shared" ref="D73:G73" si="21">SUM(D43,D68,D70)</f>
        <v>2309407</v>
      </c>
      <c r="E73" s="26">
        <f t="shared" si="21"/>
        <v>4640378</v>
      </c>
      <c r="F73" s="22">
        <f t="shared" si="21"/>
        <v>4191603</v>
      </c>
      <c r="G73" s="22">
        <f t="shared" si="21"/>
        <v>4191603</v>
      </c>
      <c r="H73" s="26">
        <f>SUM(H43,H68,H70)</f>
        <v>1860632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2020-01-08T20:55:35Z</dcterms:created>
  <dcterms:modified xsi:type="dcterms:W3CDTF">2024-02-01T21:51:54Z</dcterms:modified>
</cp:coreProperties>
</file>