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1FC375A6-A3DF-4530-A8E6-1AE27EF07E7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62" i="1" l="1"/>
  <c r="H48" i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G68" i="1" l="1"/>
  <c r="G43" i="1"/>
  <c r="H17" i="1"/>
  <c r="F68" i="1"/>
  <c r="H37" i="1"/>
  <c r="C43" i="1"/>
  <c r="C73" i="1" s="1"/>
  <c r="E17" i="1"/>
  <c r="E39" i="1"/>
  <c r="D43" i="1"/>
  <c r="D73" i="1" s="1"/>
  <c r="F43" i="1"/>
  <c r="H78" i="1"/>
  <c r="H43" i="1"/>
  <c r="H73" i="1" s="1"/>
  <c r="E37" i="1"/>
  <c r="E68" i="1"/>
  <c r="F73" i="1" l="1"/>
  <c r="G73" i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<sst xmlns="http://schemas.openxmlformats.org/spreadsheetml/2006/main" count="77" uniqueCount="77">
  <si>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</si>
  <si>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</si>
  <si>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</si>
  <si>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</si>
  <si>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</si>
  <si>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</si>
  <si>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</si>
  <si>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</si>
  <si>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</si>
  <si>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</si>
  <si>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</si>
  <si>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</si>
  <si>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</si>
  <si>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</si>
  <si>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</si>
  <si>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</si>
  <si>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</si>
  <si>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</si>
  <si>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</si>
  <si>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</si>
  <si>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</si>
  <si>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</si>
  <si>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</si>
  <si>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</si>
  <si>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</si>
  <si>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</si>
  <si>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</si>
  <si>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</si>
  <si>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</si>
  <si>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</si>
  <si>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</si>
  <si>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</si>
  <si>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</si>
  <si>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</si>
  <si>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</si>
  <si>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</si>
  <si>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</si>
  <si>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</si>
  <si>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</si>
  <si>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</si>
  <si>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</si>
  <si>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</si>
  <si>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</si>
  <si>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</si>
  <si>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</si>
  <si>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</si>
  <si>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</si>
  <si>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</si>
  <si>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</si>
  <si>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</si>
  <si>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</si>
  <si>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</si>
  <si>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</si>
  <si>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</si>
  <si>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</si>
  <si>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</si>
  <si>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</si>
  <si>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</si>
  <si>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</si>
  <si>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</si>
  <si>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</si>
  <si>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</si>
  <si>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</si>
  <si>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</si>
  <si>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</si>
  <si>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</si>
  <si>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</si>
  <si>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</si>
  <si>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</si>
  <si>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</si>
  <si>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</si>
  <si>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</si>
  <si>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</si>
  <si>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</si>
  <si>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</si>
  <si>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Nombre del Ente Público JUNTA RURAL DE AGUA Y SANEAMIENTO DE LÓPEZ MATEOS, GRO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</si>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</sst>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G83" sqref="G83"/>
    </sheetView>
  </sheetViews>
  <sheetFormatPr baseColWidth="10" defaultColWidth="11.42578125" defaultRowHeight="12" x14ac:dyDescent="0.2"/>
  <cols>
    <col min="1" max="1" width="3.42578125" style="2" customWidth="1"/>
    <col min="2" max="2" width="72" style="1" bestFit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6636782.4000000004</v>
      </c>
      <c r="D13" s="24">
        <v>1933363.69</v>
      </c>
      <c r="E13" s="26">
        <f t="shared" si="0"/>
        <v>8570146.0899999999</v>
      </c>
      <c r="F13" s="24">
        <v>8386574.9199999999</v>
      </c>
      <c r="G13" s="24">
        <v>8386574.9199999999</v>
      </c>
      <c r="H13" s="26">
        <f t="shared" si="1"/>
        <v>1749792.5199999996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6636782.4000000004</v>
      </c>
      <c r="D43" s="55">
        <f t="shared" ref="D43:H43" si="10">SUM(D10:D17,D30,D36,D37,D39)</f>
        <v>1933363.69</v>
      </c>
      <c r="E43" s="35">
        <f t="shared" si="10"/>
        <v>8570146.0899999999</v>
      </c>
      <c r="F43" s="55">
        <f t="shared" si="10"/>
        <v>8386574.9199999999</v>
      </c>
      <c r="G43" s="55">
        <f t="shared" si="10"/>
        <v>8386574.9199999999</v>
      </c>
      <c r="H43" s="35">
        <f t="shared" si="10"/>
        <v>1749792.5199999996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4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229089.74</v>
      </c>
      <c r="D65" s="24">
        <v>330389.3</v>
      </c>
      <c r="E65" s="26">
        <f>SUM(D65,C65)</f>
        <v>559479.04000000004</v>
      </c>
      <c r="F65" s="24">
        <v>559479.04000000004</v>
      </c>
      <c r="G65" s="24">
        <v>559479.04000000004</v>
      </c>
      <c r="H65" s="26">
        <f>SUM(G65-C65)</f>
        <v>330389.30000000005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x14ac:dyDescent="0.2">
      <c r="B68" s="17" t="s">
        <v>67</v>
      </c>
      <c r="C68" s="22">
        <f>SUM(C48,C57,C62,C65,C66)</f>
        <v>229089.74</v>
      </c>
      <c r="D68" s="22">
        <f t="shared" ref="D68:G68" si="18">SUM(D48,D57,D62,D65,D66)</f>
        <v>330389.3</v>
      </c>
      <c r="E68" s="26">
        <f t="shared" si="18"/>
        <v>559479.04000000004</v>
      </c>
      <c r="F68" s="22">
        <f t="shared" si="18"/>
        <v>559479.04000000004</v>
      </c>
      <c r="G68" s="22">
        <f t="shared" si="18"/>
        <v>559479.04000000004</v>
      </c>
      <c r="H68" s="26">
        <f>SUM(H48,H57,H62,H65,H66)</f>
        <v>330389.30000000005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6865872.1400000006</v>
      </c>
      <c r="D73" s="22">
        <f t="shared" ref="D73:G73" si="21">SUM(D43,D68,D70)</f>
        <v>2263752.9899999998</v>
      </c>
      <c r="E73" s="26">
        <f t="shared" si="21"/>
        <v>9129625.129999999</v>
      </c>
      <c r="F73" s="22">
        <f t="shared" si="21"/>
        <v>8946053.9600000009</v>
      </c>
      <c r="G73" s="22">
        <f t="shared" si="21"/>
        <v>8946053.9600000009</v>
      </c>
      <c r="H73" s="26">
        <f>SUM(H43,H68,H70)</f>
        <v>2080181.8199999996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2021-10-22T18:25:47Z</cp:lastPrinted>
  <dcterms:created xsi:type="dcterms:W3CDTF">2020-01-08T20:55:35Z</dcterms:created>
  <dcterms:modified xsi:type="dcterms:W3CDTF">2024-01-11T21:32:33Z</dcterms:modified>
</cp:coreProperties>
</file>