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67C1D63F-6850-43CC-AE2C-146AF201C8CE}" xr6:coauthVersionLast="36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5200" windowHeight="11175" xr2:uid="{00000000-000D-0000-FFFF-FFFF00000000}"/>
  </bookViews>
  <sheets>
    <sheet name="EAI_DET" sheetId="1" r:id="rId1"/>
  </sheets>
  <definedNames>
    <definedName name="_xlnm.Print_Area" localSheetId="0">EAI_DET!$A$1:$I$78</definedName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8" i="1" s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C17" i="1"/>
  <c r="C43" i="1" s="1"/>
  <c r="D73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<sst xmlns="http://schemas.openxmlformats.org/spreadsheetml/2006/main" count="77" uniqueCount="77">
  <si>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</si>
  <si>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</si>
  <si>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</si>
  <si>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</si>
  <si>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</si>
  <si>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</si>
  <si>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</si>
  <si>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</si>
  <si>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</si>
  <si>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</si>
  <si>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</si>
  <si>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</si>
  <si>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</si>
  <si>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</si>
  <si>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</si>
  <si>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</si>
  <si>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</si>
  <si>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</si>
  <si>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</si>
  <si>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</si>
  <si>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</si>
  <si>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</si>
  <si>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</si>
  <si>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</si>
  <si>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</si>
  <si>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</si>
  <si>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</si>
  <si>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</si>
  <si>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</si>
  <si>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</si>
  <si>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</si>
  <si>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</si>
  <si>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</si>
  <si>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</si>
  <si>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</si>
  <si>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</si>
  <si>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</si>
  <si>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</si>
  <si>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</si>
  <si>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</si>
  <si>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</si>
  <si>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</si>
  <si>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</si>
  <si>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</si>
  <si>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</si>
  <si>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</si>
  <si>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</si>
  <si>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</si>
  <si>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</si>
  <si>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</si>
  <si>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</si>
  <si>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</si>
  <si>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</si>
  <si>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</si>
  <si>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</si>
  <si>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</si>
  <si>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</si>
  <si>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</si>
  <si>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</si>
  <si>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</si>
  <si>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</si>
  <si>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</si>
  <si>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</si>
  <si>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</si>
  <si>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</si>
  <si>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</si>
  <si>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</si>
  <si>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</si>
  <si>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</si>
  <si>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</si>
  <si>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</si>
  <si>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</si>
  <si>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</si>
  <si>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</si>
  <si>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</si>
  <si>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AQUILES SERDÁN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</si>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</sst>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7" zoomScale="130" zoomScaleNormal="130" workbookViewId="0">
      <selection activeCell="B2" sqref="B2:H7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22422278.68</v>
      </c>
      <c r="D13" s="24">
        <v>2464419.04</v>
      </c>
      <c r="E13" s="26">
        <f t="shared" si="0"/>
        <v>24886697.719999999</v>
      </c>
      <c r="F13" s="24">
        <v>20447463.82</v>
      </c>
      <c r="G13" s="24">
        <v>20447463.82</v>
      </c>
      <c r="H13" s="26">
        <f t="shared" si="1"/>
        <v>-1974814.8599999994</v>
      </c>
    </row>
    <row r="14" spans="2:9" x14ac:dyDescent="0.2">
      <c r="B14" s="9" t="s">
        <v>16</v>
      </c>
      <c r="C14" s="24">
        <v>0</v>
      </c>
      <c r="D14" s="24">
        <v>43374</v>
      </c>
      <c r="E14" s="26">
        <f t="shared" si="0"/>
        <v>43374</v>
      </c>
      <c r="F14" s="24">
        <v>43374</v>
      </c>
      <c r="G14" s="24">
        <v>43374</v>
      </c>
      <c r="H14" s="26">
        <f t="shared" si="1"/>
        <v>43374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2826198.97</v>
      </c>
      <c r="E36" s="28">
        <f t="shared" si="3"/>
        <v>2826198.97</v>
      </c>
      <c r="F36" s="24">
        <v>2826198.97</v>
      </c>
      <c r="G36" s="24">
        <v>2826198.97</v>
      </c>
      <c r="H36" s="26">
        <f t="shared" ref="H36:H41" si="7">SUM(G36-C36)</f>
        <v>2826198.97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22422278.68</v>
      </c>
      <c r="D43" s="55">
        <f t="shared" ref="D43:H43" si="10">SUM(D10:D17,D30,D36,D37,D39)</f>
        <v>5333992.01</v>
      </c>
      <c r="E43" s="35">
        <f t="shared" si="10"/>
        <v>27756270.689999998</v>
      </c>
      <c r="F43" s="55">
        <f t="shared" si="10"/>
        <v>23317036.789999999</v>
      </c>
      <c r="G43" s="55">
        <f t="shared" si="10"/>
        <v>23317036.789999999</v>
      </c>
      <c r="H43" s="35">
        <f t="shared" si="10"/>
        <v>894758.1100000008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162354.32</v>
      </c>
      <c r="D66" s="24">
        <v>2650712.7000000002</v>
      </c>
      <c r="E66" s="26">
        <f>SUM(D66,C66)</f>
        <v>2813067.02</v>
      </c>
      <c r="F66" s="24">
        <v>2650712.7000000002</v>
      </c>
      <c r="G66" s="24">
        <v>2650712.7000000002</v>
      </c>
      <c r="H66" s="26">
        <f>SUM(G66-C66)</f>
        <v>2488358.3800000004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162354.32</v>
      </c>
      <c r="D68" s="22">
        <f t="shared" ref="D68:G68" si="18">SUM(D48,D57,D62,D65,D66)</f>
        <v>2650712.7000000002</v>
      </c>
      <c r="E68" s="26">
        <f t="shared" si="18"/>
        <v>2813067.02</v>
      </c>
      <c r="F68" s="22">
        <f t="shared" si="18"/>
        <v>2650712.7000000002</v>
      </c>
      <c r="G68" s="22">
        <f t="shared" si="18"/>
        <v>2650712.7000000002</v>
      </c>
      <c r="H68" s="26">
        <f>SUM(H48,H57,H62,H65,H66)</f>
        <v>2488358.3800000004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22584633</v>
      </c>
      <c r="D73" s="22">
        <f t="shared" ref="D73:G73" si="21">SUM(D43,D68,D70)</f>
        <v>7984704.71</v>
      </c>
      <c r="E73" s="26">
        <f t="shared" si="21"/>
        <v>30569337.709999997</v>
      </c>
      <c r="F73" s="22">
        <f t="shared" si="21"/>
        <v>25967749.489999998</v>
      </c>
      <c r="G73" s="22">
        <f t="shared" si="21"/>
        <v>25967749.489999998</v>
      </c>
      <c r="H73" s="26">
        <f>SUM(H43,H68,H70)</f>
        <v>3383116.4900000012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2024-01-23T19:52:32Z</cp:lastPrinted>
  <dcterms:created xsi:type="dcterms:W3CDTF">2020-01-08T20:55:35Z</dcterms:created>
  <dcterms:modified xsi:type="dcterms:W3CDTF">2024-01-23T19:53:08Z</dcterms:modified>
</cp:coreProperties>
</file>