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Informes 2023\4to Trimestre 2023\FORMATOS IFT - SECTOR PARAESTATAL DEL ESTADO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35" yWindow="-135" windowWidth="23310" windowHeight="12630"/>
  </bookViews>
  <sheets>
    <sheet name="EAI_DET" sheetId="1" r:id="rId1"/>
  </sheets>
  <definedNames>
    <definedName name="_xlnm.Print_Area" localSheetId="0">EAI_DET!$B$2:$H$91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8" i="1" l="1"/>
  <c r="H77" i="1"/>
  <c r="H76" i="1"/>
  <c r="H71" i="1"/>
  <c r="H70" i="1" s="1"/>
  <c r="H68" i="1"/>
  <c r="H66" i="1"/>
  <c r="H65" i="1"/>
  <c r="H64" i="1"/>
  <c r="H63" i="1"/>
  <c r="H62" i="1" s="1"/>
  <c r="H58" i="1"/>
  <c r="H57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<sst xmlns="http://schemas.openxmlformats.org/spreadsheetml/2006/main" count="77" uniqueCount="77">
  <si>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</si>
  <si>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</si>
  <si>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</si>
  <si>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</si>
  <si>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</si>
  <si>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</si>
  <si>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</si>
  <si>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</si>
  <si>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</si>
  <si>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</si>
  <si>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</si>
  <si>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</si>
  <si>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</si>
  <si>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</si>
  <si>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</si>
  <si>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</si>
  <si>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</si>
  <si>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</si>
  <si>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</si>
  <si>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</si>
  <si>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</si>
  <si>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</si>
  <si>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</si>
  <si>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</si>
  <si>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</si>
  <si>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</si>
  <si>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</si>
  <si>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</si>
  <si>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</si>
  <si>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</si>
  <si>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</si>
  <si>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</si>
  <si>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</si>
  <si>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</si>
  <si>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</si>
  <si>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</si>
  <si>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</si>
  <si>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</si>
  <si>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</si>
  <si>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</si>
  <si>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</si>
  <si>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</si>
  <si>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</si>
  <si>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</si>
  <si>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</si>
  <si>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</si>
  <si>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</si>
  <si>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</si>
  <si>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</si>
  <si>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</si>
  <si>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</si>
  <si>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</si>
  <si>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</si>
  <si>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</si>
  <si>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</si>
  <si>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</si>
  <si>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</si>
  <si>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</si>
  <si>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</si>
  <si>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</si>
  <si>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</si>
  <si>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</si>
  <si>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</si>
  <si>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</si>
  <si>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</si>
  <si>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</si>
  <si>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</si>
  <si>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</si>
  <si>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</si>
  <si>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</si>
  <si>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</si>
  <si>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</si>
  <si>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</si>
  <si>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</si>
  <si>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</si>
  <si>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COMISION ESTATAL DE VIVIENDA, SUELO E INFRAESTRUCTURA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</si>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</sst>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1608667</xdr:colOff>
      <xdr:row>83</xdr:row>
      <xdr:rowOff>74084</xdr:rowOff>
    </xdr:from>
    <xdr:to>
      <xdr:col>6</xdr:col>
      <xdr:colOff>821002</xdr:colOff>
      <xdr:row>90</xdr:row>
      <xdr:rowOff>8467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0" y="15060084"/>
          <a:ext cx="6874669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K21" sqref="K2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76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0</v>
      </c>
      <c r="D13" s="24">
        <v>0</v>
      </c>
      <c r="E13" s="26">
        <f t="shared" si="0"/>
        <v>0</v>
      </c>
      <c r="F13" s="24">
        <v>0</v>
      </c>
      <c r="G13" s="24">
        <v>0</v>
      </c>
      <c r="H13" s="26">
        <f t="shared" si="1"/>
        <v>0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23150500</v>
      </c>
      <c r="D16" s="24">
        <v>-264431.13</v>
      </c>
      <c r="E16" s="26">
        <f t="shared" si="0"/>
        <v>22886068.870000001</v>
      </c>
      <c r="F16" s="24">
        <v>31306747.609999999</v>
      </c>
      <c r="G16" s="24">
        <v>21745457.530000001</v>
      </c>
      <c r="H16" s="26">
        <f t="shared" si="1"/>
        <v>-1405042.4699999988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115780308</v>
      </c>
      <c r="D36" s="24">
        <v>57285883.75</v>
      </c>
      <c r="E36" s="28">
        <f t="shared" si="3"/>
        <v>173066191.75</v>
      </c>
      <c r="F36" s="24">
        <v>174380157.09999999</v>
      </c>
      <c r="G36" s="24">
        <v>174380157.09999999</v>
      </c>
      <c r="H36" s="26">
        <f t="shared" ref="H36:H41" si="7">SUM(G36-C36)</f>
        <v>58599849.099999994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0</v>
      </c>
      <c r="G39" s="22">
        <f t="shared" si="9"/>
        <v>0</v>
      </c>
      <c r="H39" s="26">
        <f t="shared" si="7"/>
        <v>0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0</v>
      </c>
      <c r="G41" s="25">
        <v>0</v>
      </c>
      <c r="H41" s="28">
        <f t="shared" si="7"/>
        <v>0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138930808</v>
      </c>
      <c r="D43" s="55">
        <f t="shared" ref="D43:H43" si="10">SUM(D10:D17,D30,D36,D37,D39)</f>
        <v>57021452.619999997</v>
      </c>
      <c r="E43" s="35">
        <f t="shared" si="10"/>
        <v>195952260.62</v>
      </c>
      <c r="F43" s="55">
        <f t="shared" si="10"/>
        <v>205686904.70999998</v>
      </c>
      <c r="G43" s="55">
        <f t="shared" si="10"/>
        <v>196125614.63</v>
      </c>
      <c r="H43" s="35">
        <f t="shared" si="10"/>
        <v>57194806.629999995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138930808</v>
      </c>
      <c r="D73" s="22">
        <f t="shared" ref="D73:G73" si="21">SUM(D43,D68,D70)</f>
        <v>57021452.619999997</v>
      </c>
      <c r="E73" s="26">
        <f t="shared" si="21"/>
        <v>195952260.62</v>
      </c>
      <c r="F73" s="22">
        <f t="shared" si="21"/>
        <v>205686904.70999998</v>
      </c>
      <c r="G73" s="22">
        <f t="shared" si="21"/>
        <v>196125614.63</v>
      </c>
      <c r="H73" s="26">
        <f>SUM(H43,H68,H70)</f>
        <v>57194806.629999995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2" s="33" customFormat="1" x14ac:dyDescent="0.2">
      <c r="B81" s="32"/>
    </row>
    <row r="82" spans="2:2" s="33" customFormat="1" x14ac:dyDescent="0.2">
      <c r="B82" s="32"/>
    </row>
    <row r="83" spans="2:2" s="33" customFormat="1" x14ac:dyDescent="0.2">
      <c r="B83" s="32"/>
    </row>
    <row r="84" spans="2:2" s="33" customFormat="1" x14ac:dyDescent="0.2">
      <c r="B84" s="32"/>
    </row>
    <row r="85" spans="2:2" s="33" customFormat="1" x14ac:dyDescent="0.2">
      <c r="B85" s="32"/>
    </row>
    <row r="86" spans="2:2" s="33" customFormat="1" x14ac:dyDescent="0.2">
      <c r="B86" s="32"/>
    </row>
    <row r="87" spans="2:2" s="33" customFormat="1" x14ac:dyDescent="0.2">
      <c r="B87" s="32"/>
    </row>
    <row r="88" spans="2:2" s="33" customFormat="1" x14ac:dyDescent="0.2">
      <c r="B88" s="32"/>
    </row>
    <row r="89" spans="2:2" s="33" customFormat="1" x14ac:dyDescent="0.2">
      <c r="B89" s="32"/>
    </row>
    <row r="90" spans="2:2" s="33" customFormat="1" x14ac:dyDescent="0.2">
      <c r="B90" s="32"/>
    </row>
    <row r="91" spans="2:2" s="33" customFormat="1" x14ac:dyDescent="0.2">
      <c r="B91" s="32"/>
    </row>
    <row r="92" spans="2:2" s="33" customFormat="1" x14ac:dyDescent="0.2">
      <c r="B92" s="32"/>
    </row>
    <row r="93" spans="2:2" s="33" customFormat="1" x14ac:dyDescent="0.2">
      <c r="B93" s="32"/>
    </row>
    <row r="94" spans="2:2" s="33" customFormat="1" x14ac:dyDescent="0.2">
      <c r="B94" s="32"/>
    </row>
    <row r="95" spans="2:2" s="33" customFormat="1" x14ac:dyDescent="0.2">
      <c r="B95" s="32"/>
    </row>
    <row r="96" spans="2:2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39370078740157483" right="0.39370078740157483" top="0.59055118110236227" bottom="0.59055118110236227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2024-01-25T16:50:57Z</cp:lastPrinted>
  <dcterms:created xsi:type="dcterms:W3CDTF">2020-01-08T20:55:35Z</dcterms:created>
  <dcterms:modified xsi:type="dcterms:W3CDTF">2024-01-25T17:15:41Z</dcterms:modified>
</cp:coreProperties>
</file>