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D:\Desktop\CONTABILI\CUENTA PUBLICA SIST NUEVO 2020\2023\4to Trimestre\"/>
    </mc:Choice>
  </mc:AlternateContent>
  <xr:revisionPtr revIDLastSave="0" documentId="13_ncr:1_{9751D08F-62A3-4A28-B79D-E5E759236114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9040" windowHeight="15720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62" i="1" s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0" i="1" s="1"/>
  <c r="H35" i="1"/>
  <c r="H11" i="1"/>
  <c r="H12" i="1"/>
  <c r="H13" i="1"/>
  <c r="H14" i="1"/>
  <c r="H15" i="1"/>
  <c r="H16" i="1"/>
  <c r="H57" i="1" l="1"/>
  <c r="H48" i="1"/>
  <c r="H68" i="1" s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48" i="1" s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D48" i="1"/>
  <c r="C48" i="1"/>
  <c r="G39" i="1"/>
  <c r="F39" i="1"/>
  <c r="D39" i="1"/>
  <c r="C39" i="1"/>
  <c r="G37" i="1"/>
  <c r="F37" i="1"/>
  <c r="D37" i="1"/>
  <c r="C37" i="1"/>
  <c r="G30" i="1"/>
  <c r="F30" i="1"/>
  <c r="D30" i="1"/>
  <c r="C30" i="1"/>
  <c r="E30" i="1" s="1"/>
  <c r="G17" i="1"/>
  <c r="F17" i="1"/>
  <c r="D17" i="1"/>
  <c r="C17" i="1"/>
  <c r="E17" i="1" s="1"/>
  <c r="E39" i="1" l="1"/>
  <c r="H39" i="1"/>
  <c r="C68" i="1"/>
  <c r="D43" i="1"/>
  <c r="D73" i="1" s="1"/>
  <c r="D68" i="1"/>
  <c r="F43" i="1"/>
  <c r="F68" i="1"/>
  <c r="G43" i="1"/>
  <c r="H17" i="1"/>
  <c r="G68" i="1"/>
  <c r="H78" i="1"/>
  <c r="C43" i="1"/>
  <c r="C73" i="1" s="1"/>
  <c r="H37" i="1"/>
  <c r="H43" i="1" s="1"/>
  <c r="H73" i="1" s="1"/>
  <c r="E37" i="1"/>
  <c r="E43" i="1" s="1"/>
  <c r="E68" i="1"/>
  <c r="G73" i="1" l="1"/>
  <c r="F73" i="1"/>
  <c r="E73" i="1"/>
</calcChain>
</file>

<file path=xl/sharedStrings.xml><?xml version="1.0" encoding="utf-8"?>
<sst xmlns="http://schemas.openxmlformats.org/spreadsheetml/2006/main" count="84" uniqueCount="84">
  <si>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</si>
  <si>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</si>
  <si>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</si>
  <si>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</si>
  <si>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</si>
  <si>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</si>
  <si>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</si>
  <si>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</si>
  <si>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</si>
  <si>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</si>
  <si>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</si>
  <si>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</si>
  <si>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</si>
  <si>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</si>
  <si>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</si>
  <si>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</si>
  <si>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</si>
  <si>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</si>
  <si>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</si>
  <si>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</si>
  <si>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</si>
  <si>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</si>
  <si>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</si>
  <si>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</si>
  <si>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</si>
  <si>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</si>
  <si>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</si>
  <si>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</si>
  <si>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</si>
  <si>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</si>
  <si>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</si>
  <si>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</si>
  <si>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</si>
  <si>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</si>
  <si>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</si>
  <si>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</si>
  <si>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</si>
  <si>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</si>
  <si>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</si>
  <si>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</si>
  <si>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</si>
  <si>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</si>
  <si>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</si>
  <si>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</si>
  <si>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</si>
  <si>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</si>
  <si>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</si>
  <si>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</si>
  <si>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</si>
  <si>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</si>
  <si>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</si>
  <si>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</si>
  <si>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</si>
  <si>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</si>
  <si>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</si>
  <si>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</si>
  <si>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</si>
  <si>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</si>
  <si>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</si>
  <si>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</si>
  <si>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</si>
  <si>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</si>
  <si>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</si>
  <si>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</si>
  <si>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</si>
  <si>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</si>
  <si>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</si>
  <si>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</si>
  <si>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</si>
  <si>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</si>
  <si>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</si>
  <si>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</si>
  <si>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</si>
  <si>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</si>
  <si>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</si>
  <si>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UNIVERSIDAD TECNOLOGICA DE LA TARAHUMARA</t>
  </si>
  <si>
    <t>Del 01 de enero al 31 de Diciembre del 2023(b)</t>
  </si>
  <si>
    <t>Bajo protesta de decir verdad declaramos que los Estados Financieros y sus Notas son razonablemente correctos y responsabilidad del emisor</t>
  </si>
  <si>
    <t>CARLOS SERVANDO CHAVEZ TIZNADO</t>
  </si>
  <si>
    <t>DARITHSA LOYA GONZALEZ</t>
  </si>
  <si>
    <t>RECTOR</t>
  </si>
  <si>
    <t>DIRECTOR DE ADMINISTRACION</t>
  </si>
  <si>
    <t>____________________________________</t>
  </si>
  <si>
    <t>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</si>
</sst>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5" fillId="0" borderId="15" xfId="0" applyNumberFormat="1" applyFont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A1:Q646"/>
  <sheetViews>
    <sheetView tabSelected="1" topLeftCell="A55" zoomScale="90" zoomScaleNormal="90" workbookViewId="0">
      <selection activeCell="A2" sqref="A2:H84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7" t="s">
        <v>75</v>
      </c>
      <c r="C2" s="38"/>
      <c r="D2" s="38"/>
      <c r="E2" s="38"/>
      <c r="F2" s="38"/>
      <c r="G2" s="38"/>
      <c r="H2" s="39"/>
    </row>
    <row r="3" spans="2:9" x14ac:dyDescent="0.2">
      <c r="B3" s="40" t="s">
        <v>1</v>
      </c>
      <c r="C3" s="41"/>
      <c r="D3" s="41"/>
      <c r="E3" s="41"/>
      <c r="F3" s="41"/>
      <c r="G3" s="41"/>
      <c r="H3" s="42"/>
    </row>
    <row r="4" spans="2:9" x14ac:dyDescent="0.2">
      <c r="B4" s="43" t="s">
        <v>76</v>
      </c>
      <c r="C4" s="44"/>
      <c r="D4" s="44"/>
      <c r="E4" s="44"/>
      <c r="F4" s="44"/>
      <c r="G4" s="44"/>
      <c r="H4" s="45"/>
    </row>
    <row r="5" spans="2:9" ht="12.75" thickBot="1" x14ac:dyDescent="0.25">
      <c r="B5" s="46" t="s">
        <v>2</v>
      </c>
      <c r="C5" s="47"/>
      <c r="D5" s="47"/>
      <c r="E5" s="47"/>
      <c r="F5" s="47"/>
      <c r="G5" s="47"/>
      <c r="H5" s="48"/>
    </row>
    <row r="6" spans="2:9" ht="12.75" thickBot="1" x14ac:dyDescent="0.25">
      <c r="B6" s="49" t="s">
        <v>3</v>
      </c>
      <c r="C6" s="51" t="s">
        <v>4</v>
      </c>
      <c r="D6" s="52"/>
      <c r="E6" s="52"/>
      <c r="F6" s="52"/>
      <c r="G6" s="53"/>
      <c r="H6" s="54" t="s">
        <v>5</v>
      </c>
    </row>
    <row r="7" spans="2:9" ht="30" customHeight="1" thickBot="1" x14ac:dyDescent="0.25">
      <c r="B7" s="50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5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0</v>
      </c>
      <c r="D13" s="24">
        <v>0</v>
      </c>
      <c r="E13" s="26">
        <f t="shared" si="0"/>
        <v>0</v>
      </c>
      <c r="F13" s="24">
        <v>0</v>
      </c>
      <c r="G13" s="24">
        <v>0</v>
      </c>
      <c r="H13" s="26">
        <f t="shared" si="1"/>
        <v>0</v>
      </c>
    </row>
    <row r="14" spans="2:9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1200000</v>
      </c>
      <c r="D16" s="24">
        <v>407870.88</v>
      </c>
      <c r="E16" s="26">
        <f t="shared" si="0"/>
        <v>1607870.88</v>
      </c>
      <c r="F16" s="24">
        <v>1607870.88</v>
      </c>
      <c r="G16" s="24">
        <v>1607870.88</v>
      </c>
      <c r="H16" s="26">
        <f t="shared" si="1"/>
        <v>407870.87999999989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35">
        <v>11902140</v>
      </c>
      <c r="D36" s="24">
        <v>6967791.3899999997</v>
      </c>
      <c r="E36" s="28">
        <f t="shared" si="3"/>
        <v>18869931.390000001</v>
      </c>
      <c r="F36" s="25">
        <v>18869931.390000001</v>
      </c>
      <c r="G36" s="25">
        <v>18869931.390000001</v>
      </c>
      <c r="H36" s="26">
        <f t="shared" ref="H36:H41" si="7">SUM(G36-C36)</f>
        <v>6967791.3900000006</v>
      </c>
    </row>
    <row r="37" spans="2:8" x14ac:dyDescent="0.2">
      <c r="B37" s="9" t="s">
        <v>39</v>
      </c>
      <c r="C37" s="26">
        <f>C38</f>
        <v>11902140</v>
      </c>
      <c r="D37" s="22">
        <f t="shared" ref="D37:G37" si="8">D38</f>
        <v>339574.53</v>
      </c>
      <c r="E37" s="28">
        <f t="shared" si="3"/>
        <v>12241714.529999999</v>
      </c>
      <c r="F37" s="22">
        <f t="shared" si="8"/>
        <v>12241714.529999999</v>
      </c>
      <c r="G37" s="22">
        <f t="shared" si="8"/>
        <v>12241714.529999999</v>
      </c>
      <c r="H37" s="26">
        <f t="shared" si="7"/>
        <v>339574.52999999933</v>
      </c>
    </row>
    <row r="38" spans="2:8" x14ac:dyDescent="0.2">
      <c r="B38" s="13" t="s">
        <v>40</v>
      </c>
      <c r="C38" s="35">
        <v>11902140</v>
      </c>
      <c r="D38" s="25">
        <v>339574.53</v>
      </c>
      <c r="E38" s="28">
        <f t="shared" si="3"/>
        <v>12241714.529999999</v>
      </c>
      <c r="F38" s="25">
        <v>12241714.529999999</v>
      </c>
      <c r="G38" s="25">
        <v>12241714.529999999</v>
      </c>
      <c r="H38" s="28">
        <f t="shared" si="7"/>
        <v>339574.52999999933</v>
      </c>
    </row>
    <row r="39" spans="2:8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6">
        <f>SUM(C10:C17,C30,C36,C37,C39)</f>
        <v>25004280</v>
      </c>
      <c r="D43" s="56">
        <f t="shared" ref="D43:H43" si="10">SUM(D10:D17,D30,D36,D37,D39)</f>
        <v>7715236.7999999998</v>
      </c>
      <c r="E43" s="36">
        <f t="shared" si="10"/>
        <v>32719516.799999997</v>
      </c>
      <c r="F43" s="56">
        <f t="shared" si="10"/>
        <v>32719516.799999997</v>
      </c>
      <c r="G43" s="56">
        <f t="shared" si="10"/>
        <v>32719516.799999997</v>
      </c>
      <c r="H43" s="36">
        <f t="shared" si="10"/>
        <v>7715236.7999999998</v>
      </c>
    </row>
    <row r="44" spans="2:8" x14ac:dyDescent="0.2">
      <c r="B44" s="7" t="s">
        <v>45</v>
      </c>
      <c r="C44" s="56"/>
      <c r="D44" s="56"/>
      <c r="E44" s="36"/>
      <c r="F44" s="56"/>
      <c r="G44" s="56"/>
      <c r="H44" s="36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1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1:8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1:8" ht="15" customHeight="1" x14ac:dyDescent="0.2">
      <c r="B67" s="14"/>
      <c r="C67" s="11"/>
      <c r="D67" s="11"/>
      <c r="E67" s="28"/>
      <c r="F67" s="11"/>
      <c r="G67" s="11"/>
      <c r="H67" s="28"/>
    </row>
    <row r="68" spans="1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6">
        <f t="shared" si="18"/>
        <v>0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1:8" ht="15" customHeight="1" x14ac:dyDescent="0.2">
      <c r="B69" s="14"/>
      <c r="C69" s="11"/>
      <c r="D69" s="11"/>
      <c r="E69" s="28"/>
      <c r="F69" s="11"/>
      <c r="G69" s="11"/>
      <c r="H69" s="28"/>
    </row>
    <row r="70" spans="1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1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1:8" ht="15" customHeight="1" x14ac:dyDescent="0.2">
      <c r="B72" s="14"/>
      <c r="C72" s="11"/>
      <c r="D72" s="11"/>
      <c r="E72" s="28"/>
      <c r="F72" s="11"/>
      <c r="G72" s="11"/>
      <c r="H72" s="28"/>
    </row>
    <row r="73" spans="1:8" x14ac:dyDescent="0.2">
      <c r="B73" s="7" t="s">
        <v>70</v>
      </c>
      <c r="C73" s="22">
        <f>SUM(C43,C68,C70)</f>
        <v>25004280</v>
      </c>
      <c r="D73" s="22">
        <f t="shared" ref="D73:G73" si="21">SUM(D43,D68,D70)</f>
        <v>7715236.7999999998</v>
      </c>
      <c r="E73" s="26">
        <f t="shared" si="21"/>
        <v>32719516.799999997</v>
      </c>
      <c r="F73" s="22">
        <f t="shared" si="21"/>
        <v>32719516.799999997</v>
      </c>
      <c r="G73" s="22">
        <f t="shared" si="21"/>
        <v>32719516.799999997</v>
      </c>
      <c r="H73" s="26">
        <f>SUM(H43,H68,H70)</f>
        <v>7715236.7999999998</v>
      </c>
    </row>
    <row r="74" spans="1:8" ht="15" customHeight="1" x14ac:dyDescent="0.2">
      <c r="B74" s="14"/>
      <c r="C74" s="18"/>
      <c r="D74" s="18"/>
      <c r="E74" s="18"/>
      <c r="F74" s="18"/>
      <c r="G74" s="18"/>
      <c r="H74" s="18"/>
    </row>
    <row r="75" spans="1:8" x14ac:dyDescent="0.2">
      <c r="B75" s="19" t="s">
        <v>71</v>
      </c>
      <c r="C75" s="22"/>
      <c r="D75" s="22"/>
      <c r="E75" s="26"/>
      <c r="F75" s="22"/>
      <c r="G75" s="22"/>
      <c r="H75" s="26"/>
    </row>
    <row r="76" spans="1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1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1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1:8" s="33" customFormat="1" x14ac:dyDescent="0.2">
      <c r="B79" s="32"/>
    </row>
    <row r="80" spans="1:8" s="33" customFormat="1" x14ac:dyDescent="0.2">
      <c r="A80" s="33" t="s">
        <v>77</v>
      </c>
      <c r="B80" s="32"/>
    </row>
    <row r="81" spans="2:6" s="33" customFormat="1" x14ac:dyDescent="0.2">
      <c r="B81" s="32"/>
    </row>
    <row r="82" spans="2:6" s="33" customFormat="1" x14ac:dyDescent="0.2">
      <c r="B82" s="32" t="s">
        <v>82</v>
      </c>
      <c r="F82" s="33" t="s">
        <v>83</v>
      </c>
    </row>
    <row r="83" spans="2:6" s="33" customFormat="1" x14ac:dyDescent="0.2">
      <c r="B83" s="32" t="s">
        <v>78</v>
      </c>
      <c r="F83" s="33" t="s">
        <v>79</v>
      </c>
    </row>
    <row r="84" spans="2:6" s="33" customFormat="1" x14ac:dyDescent="0.2">
      <c r="B84" s="32" t="s">
        <v>80</v>
      </c>
      <c r="F84" s="33" t="s">
        <v>81</v>
      </c>
    </row>
    <row r="85" spans="2:6" s="33" customFormat="1" x14ac:dyDescent="0.2">
      <c r="B85" s="32"/>
    </row>
    <row r="86" spans="2:6" s="33" customFormat="1" x14ac:dyDescent="0.2">
      <c r="B86" s="32"/>
    </row>
    <row r="87" spans="2:6" s="33" customFormat="1" x14ac:dyDescent="0.2">
      <c r="B87" s="32"/>
    </row>
    <row r="88" spans="2:6" s="33" customFormat="1" x14ac:dyDescent="0.2">
      <c r="B88" s="32"/>
    </row>
    <row r="89" spans="2:6" s="33" customFormat="1" x14ac:dyDescent="0.2">
      <c r="B89" s="32"/>
    </row>
    <row r="90" spans="2:6" s="33" customFormat="1" x14ac:dyDescent="0.2">
      <c r="B90" s="32"/>
    </row>
    <row r="91" spans="2:6" s="33" customFormat="1" x14ac:dyDescent="0.2">
      <c r="B91" s="32"/>
    </row>
    <row r="92" spans="2:6" s="33" customFormat="1" x14ac:dyDescent="0.2">
      <c r="B92" s="32"/>
    </row>
    <row r="93" spans="2:6" s="33" customFormat="1" x14ac:dyDescent="0.2">
      <c r="B93" s="32"/>
    </row>
    <row r="94" spans="2:6" s="33" customFormat="1" x14ac:dyDescent="0.2">
      <c r="B94" s="32"/>
    </row>
    <row r="95" spans="2:6" s="33" customFormat="1" x14ac:dyDescent="0.2">
      <c r="B95" s="32"/>
    </row>
    <row r="96" spans="2:6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3622047244094491" right="0.23622047244094491" top="0.74803149606299213" bottom="0.74803149606299213" header="0.31496062992125984" footer="0.31496062992125984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UTT</cp:lastModifiedBy>
  <cp:lastPrinted>2024-02-02T17:22:40Z</cp:lastPrinted>
  <dcterms:created xsi:type="dcterms:W3CDTF">2020-01-08T20:55:35Z</dcterms:created>
  <dcterms:modified xsi:type="dcterms:W3CDTF">2024-02-02T17:22:46Z</dcterms:modified>
</cp:coreProperties>
</file>