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. ERIKA H\Cuenta Publica\2023\6 INFORMACION LD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8" i="1" l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l="1"/>
  <c r="C73" i="1" s="1"/>
  <c r="H17" i="1"/>
  <c r="H43" i="1" s="1"/>
  <c r="H73" i="1" s="1"/>
  <c r="E17" i="1"/>
  <c r="D73" i="1"/>
  <c r="G73" i="1"/>
  <c r="F73" i="1"/>
  <c r="E37" i="1"/>
  <c r="E68" i="1"/>
  <c r="E4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<sst xmlns="http://schemas.openxmlformats.org/spreadsheetml/2006/main" count="77" uniqueCount="77">
  <si>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</si>
  <si>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</si>
  <si>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</si>
  <si>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</si>
  <si>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</si>
  <si>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</si>
  <si>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</si>
  <si>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</si>
  <si>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</si>
  <si>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</si>
  <si>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</si>
  <si>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</si>
  <si>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</si>
  <si>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</si>
  <si>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</si>
  <si>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</si>
  <si>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</si>
  <si>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</si>
  <si>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</si>
  <si>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</si>
  <si>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</si>
  <si>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</si>
  <si>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</si>
  <si>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</si>
  <si>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</si>
  <si>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</si>
  <si>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</si>
  <si>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</si>
  <si>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</si>
  <si>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</si>
  <si>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</si>
  <si>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</si>
  <si>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</si>
  <si>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</si>
  <si>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</si>
  <si>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</si>
  <si>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</si>
  <si>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</si>
  <si>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</si>
  <si>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</si>
  <si>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</si>
  <si>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</si>
  <si>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</si>
  <si>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</si>
  <si>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</si>
  <si>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</si>
  <si>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</si>
  <si>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</si>
  <si>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</si>
  <si>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</si>
  <si>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</si>
  <si>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</si>
  <si>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</si>
  <si>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</si>
  <si>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</si>
  <si>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</si>
  <si>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</si>
  <si>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</si>
  <si>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</si>
  <si>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</si>
  <si>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</si>
  <si>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</si>
  <si>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</si>
  <si>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</si>
  <si>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</si>
  <si>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</si>
  <si>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</si>
  <si>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</si>
  <si>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</si>
  <si>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</si>
  <si>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</si>
  <si>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</si>
  <si>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</si>
  <si>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</si>
  <si>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</si>
  <si>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Chihuahuense de Salud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</si>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</sst>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412750</xdr:colOff>
      <xdr:row>81</xdr:row>
      <xdr:rowOff>95250</xdr:rowOff>
    </xdr:from>
    <xdr:to>
      <xdr:col>2</xdr:col>
      <xdr:colOff>645583</xdr:colOff>
      <xdr:row>88</xdr:row>
      <xdr:rowOff>1223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14784917"/>
          <a:ext cx="3937000" cy="943139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81</xdr:row>
      <xdr:rowOff>31750</xdr:rowOff>
    </xdr:from>
    <xdr:to>
      <xdr:col>7</xdr:col>
      <xdr:colOff>1000127</xdr:colOff>
      <xdr:row>87</xdr:row>
      <xdr:rowOff>133498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7167" y="14721417"/>
          <a:ext cx="3804710" cy="990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4" zoomScale="90" zoomScaleNormal="90" workbookViewId="0">
      <selection activeCell="D89" sqref="D8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7109375" style="2" bestFit="1" customWidth="1"/>
    <col min="4" max="4" width="16" style="2" customWidth="1"/>
    <col min="5" max="5" width="14.42578125" style="2" bestFit="1" customWidth="1"/>
    <col min="6" max="7" width="14.7109375" style="2" bestFit="1" customWidth="1"/>
    <col min="8" max="8" width="15.8554687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278000000</v>
      </c>
      <c r="D16" s="25">
        <v>1750583093</v>
      </c>
      <c r="E16" s="27">
        <f t="shared" si="0"/>
        <v>2028583093</v>
      </c>
      <c r="F16" s="25">
        <v>2237596964.9499998</v>
      </c>
      <c r="G16" s="25">
        <v>2237596964.9499998</v>
      </c>
      <c r="H16" s="34">
        <f t="shared" si="1"/>
        <v>1959596964.9499998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278000000</v>
      </c>
      <c r="D43" s="59">
        <f t="shared" ref="D43:H43" si="10">SUM(D10:D17,D30,D36,D37,D39)</f>
        <v>1750583093</v>
      </c>
      <c r="E43" s="39">
        <f t="shared" si="10"/>
        <v>2028583093</v>
      </c>
      <c r="F43" s="59">
        <f t="shared" si="10"/>
        <v>2237596964.9499998</v>
      </c>
      <c r="G43" s="59">
        <f t="shared" si="10"/>
        <v>2237596964.9499998</v>
      </c>
      <c r="H43" s="39">
        <f t="shared" si="10"/>
        <v>1959596964.9499998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450000000</v>
      </c>
      <c r="D48" s="22">
        <f t="shared" ref="D48:G48" si="11">SUM(D49:D56)</f>
        <v>12881167</v>
      </c>
      <c r="E48" s="27">
        <f>SUM(E49:E56)</f>
        <v>462881167</v>
      </c>
      <c r="F48" s="22">
        <f t="shared" si="11"/>
        <v>557949474.08000004</v>
      </c>
      <c r="G48" s="22">
        <f t="shared" si="11"/>
        <v>557949474.08000004</v>
      </c>
      <c r="H48" s="27">
        <f>SUM(H49:H56)</f>
        <v>107949474.08000004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450000000</v>
      </c>
      <c r="D50" s="26">
        <v>12881167</v>
      </c>
      <c r="E50" s="30">
        <f t="shared" ref="E50:E56" si="12">SUM(C50:D50)</f>
        <v>462881167</v>
      </c>
      <c r="F50" s="26">
        <v>557949474.08000004</v>
      </c>
      <c r="G50" s="26">
        <v>557949474.08000004</v>
      </c>
      <c r="H50" s="30">
        <f t="shared" ref="H50:H56" si="13">SUM(G50-C50)</f>
        <v>107949474.08000004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2245752300.9499998</v>
      </c>
      <c r="D65" s="25">
        <v>143609885</v>
      </c>
      <c r="E65" s="27">
        <f>SUM(D65,C65)</f>
        <v>2389362185.9499998</v>
      </c>
      <c r="F65" s="25">
        <v>2200965402.1100001</v>
      </c>
      <c r="G65" s="25">
        <v>2200965402.1100001</v>
      </c>
      <c r="H65" s="27">
        <f>SUM(G65-C65)</f>
        <v>-44786898.839999676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2695752300.9499998</v>
      </c>
      <c r="D68" s="22">
        <f t="shared" ref="D68:G68" si="18">SUM(D48,D57,D62,D65,D66)</f>
        <v>156491052</v>
      </c>
      <c r="E68" s="27">
        <f t="shared" si="18"/>
        <v>2852243352.9499998</v>
      </c>
      <c r="F68" s="22">
        <f t="shared" si="18"/>
        <v>2758914876.1900001</v>
      </c>
      <c r="G68" s="22">
        <f t="shared" si="18"/>
        <v>2758914876.1900001</v>
      </c>
      <c r="H68" s="27">
        <f>SUM(H48,H57,H62,H65,H66)</f>
        <v>63162575.240000367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2973752300.9499998</v>
      </c>
      <c r="D73" s="22">
        <f t="shared" ref="D73:G73" si="21">SUM(D43,D68,D70)</f>
        <v>1907074145</v>
      </c>
      <c r="E73" s="27">
        <f t="shared" si="21"/>
        <v>4880826445.9499998</v>
      </c>
      <c r="F73" s="22">
        <f t="shared" si="21"/>
        <v>4996511841.1399994</v>
      </c>
      <c r="G73" s="22">
        <f t="shared" si="21"/>
        <v>4996511841.1399994</v>
      </c>
      <c r="H73" s="27">
        <f>SUM(H43,H68,H70)</f>
        <v>2022759540.1900001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2020-01-08T20:55:35Z</dcterms:created>
  <dcterms:modified xsi:type="dcterms:W3CDTF">2024-02-01T20:48:17Z</dcterms:modified>
</cp:coreProperties>
</file>