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43D4FEED-D5B7-49D2-8BC8-B266E3573E3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EAI_DET!$B$2:$H$83</definedName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C17" i="1"/>
  <c r="C43" i="1" s="1"/>
  <c r="D73" i="1" l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<sst xmlns="http://schemas.openxmlformats.org/spreadsheetml/2006/main" count="81" uniqueCount="81">
  <si>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</si>
  <si>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</si>
  <si>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</si>
  <si>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</si>
  <si>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</si>
  <si>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</si>
  <si>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</si>
  <si>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</si>
  <si>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</si>
  <si>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</si>
  <si>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</si>
  <si>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</si>
  <si>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</si>
  <si>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</si>
  <si>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</si>
  <si>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</si>
  <si>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</si>
  <si>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</si>
  <si>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</si>
  <si>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</si>
  <si>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</si>
  <si>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</si>
  <si>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</si>
  <si>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</si>
  <si>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</si>
  <si>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</si>
  <si>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</si>
  <si>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</si>
  <si>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</si>
  <si>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</si>
  <si>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</si>
  <si>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</si>
  <si>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</si>
  <si>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</si>
  <si>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</si>
  <si>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</si>
  <si>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</si>
  <si>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</si>
  <si>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</si>
  <si>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</si>
  <si>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</si>
  <si>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</si>
  <si>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</si>
  <si>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</si>
  <si>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</si>
  <si>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</si>
  <si>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</si>
  <si>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</si>
  <si>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</si>
  <si>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</si>
  <si>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</si>
  <si>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</si>
  <si>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</si>
  <si>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</si>
  <si>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</si>
  <si>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</si>
  <si>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</si>
  <si>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</si>
  <si>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</si>
  <si>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</si>
  <si>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</si>
  <si>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</si>
  <si>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</si>
  <si>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</si>
  <si>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</si>
  <si>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</si>
  <si>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</si>
  <si>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</si>
  <si>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</si>
  <si>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</si>
  <si>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</si>
  <si>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</si>
  <si>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</si>
  <si>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</si>
  <si>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</si>
  <si>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Auditoría Superior del Estado</t>
  </si>
  <si>
    <t>Del 01 de enero al 31 de diciembre de 2023(b)</t>
  </si>
  <si>
    <t xml:space="preserve">                LIC. HÉCTOR ALBERTO ACOSTA FÉLIX</t>
  </si>
  <si>
    <t xml:space="preserve">                               AUDITOR SUPERIOR</t>
  </si>
  <si>
    <t xml:space="preserve">             C.P. MARÍA CRISTINA PRIETO MÁRQUEZ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</si>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</sst>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9" zoomScale="90" zoomScaleNormal="90" workbookViewId="0">
      <selection activeCell="B83" sqref="B2:H8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9" t="s">
        <v>75</v>
      </c>
      <c r="C2" s="40"/>
      <c r="D2" s="40"/>
      <c r="E2" s="40"/>
      <c r="F2" s="40"/>
      <c r="G2" s="40"/>
      <c r="H2" s="41"/>
    </row>
    <row r="3" spans="2:9" ht="12" x14ac:dyDescent="0.2">
      <c r="B3" s="42" t="s">
        <v>1</v>
      </c>
      <c r="C3" s="43"/>
      <c r="D3" s="43"/>
      <c r="E3" s="43"/>
      <c r="F3" s="43"/>
      <c r="G3" s="43"/>
      <c r="H3" s="44"/>
    </row>
    <row r="4" spans="2:9" ht="12" x14ac:dyDescent="0.2">
      <c r="B4" s="45" t="s">
        <v>76</v>
      </c>
      <c r="C4" s="46"/>
      <c r="D4" s="46"/>
      <c r="E4" s="46"/>
      <c r="F4" s="46"/>
      <c r="G4" s="46"/>
      <c r="H4" s="47"/>
    </row>
    <row r="5" spans="2:9" ht="12.6" thickBot="1" x14ac:dyDescent="0.25">
      <c r="B5" s="48" t="s">
        <v>2</v>
      </c>
      <c r="C5" s="49"/>
      <c r="D5" s="49"/>
      <c r="E5" s="49"/>
      <c r="F5" s="49"/>
      <c r="G5" s="49"/>
      <c r="H5" s="50"/>
    </row>
    <row r="6" spans="2:9" ht="12.6" thickBot="1" x14ac:dyDescent="0.25">
      <c r="B6" s="51" t="s">
        <v>3</v>
      </c>
      <c r="C6" s="53" t="s">
        <v>4</v>
      </c>
      <c r="D6" s="54"/>
      <c r="E6" s="54"/>
      <c r="F6" s="54"/>
      <c r="G6" s="55"/>
      <c r="H6" s="56" t="s">
        <v>5</v>
      </c>
    </row>
    <row r="7" spans="2:9" ht="30" customHeight="1" thickBot="1" x14ac:dyDescent="0.25">
      <c r="B7" s="5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7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3.8" x14ac:dyDescent="0.2">
      <c r="B14" s="9" t="s">
        <v>16</v>
      </c>
      <c r="C14" s="24">
        <v>0</v>
      </c>
      <c r="D14" s="35">
        <v>4322034.75</v>
      </c>
      <c r="E14" s="26">
        <f t="shared" si="0"/>
        <v>4322034.75</v>
      </c>
      <c r="F14" s="35">
        <v>4322034.75</v>
      </c>
      <c r="G14" s="35">
        <v>4322034.75</v>
      </c>
      <c r="H14" s="26">
        <f t="shared" si="1"/>
        <v>4322034.75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3.8" x14ac:dyDescent="0.2">
      <c r="B36" s="9" t="s">
        <v>38</v>
      </c>
      <c r="C36" s="36">
        <v>189458679.34999999</v>
      </c>
      <c r="D36" s="24">
        <v>0</v>
      </c>
      <c r="E36" s="28">
        <f t="shared" si="3"/>
        <v>189458679.34999999</v>
      </c>
      <c r="F36" s="35">
        <v>189458679.34999999</v>
      </c>
      <c r="G36" s="35">
        <v>189458679.34999999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8">
        <f>SUM(C10:C17,C30,C36,C37,C39)</f>
        <v>189458679.34999999</v>
      </c>
      <c r="D43" s="58">
        <f t="shared" ref="D43:H43" si="10">SUM(D10:D17,D30,D36,D37,D39)</f>
        <v>4322034.75</v>
      </c>
      <c r="E43" s="38">
        <f t="shared" si="10"/>
        <v>193780714.09999999</v>
      </c>
      <c r="F43" s="58">
        <f t="shared" si="10"/>
        <v>193780714.09999999</v>
      </c>
      <c r="G43" s="58">
        <f t="shared" si="10"/>
        <v>193780714.09999999</v>
      </c>
      <c r="H43" s="38">
        <f t="shared" si="10"/>
        <v>4322034.75</v>
      </c>
    </row>
    <row r="44" spans="2:8" ht="12" x14ac:dyDescent="0.2">
      <c r="B44" s="7" t="s">
        <v>45</v>
      </c>
      <c r="C44" s="58"/>
      <c r="D44" s="58"/>
      <c r="E44" s="38"/>
      <c r="F44" s="58"/>
      <c r="G44" s="58"/>
      <c r="H44" s="38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3.8" x14ac:dyDescent="0.2">
      <c r="B66" s="14" t="s">
        <v>66</v>
      </c>
      <c r="C66" s="24">
        <v>0</v>
      </c>
      <c r="D66" s="37">
        <v>419195.86</v>
      </c>
      <c r="E66" s="26">
        <f>SUM(D66,C66)</f>
        <v>419195.86</v>
      </c>
      <c r="F66" s="37">
        <v>419195.86</v>
      </c>
      <c r="G66" s="37">
        <v>419195.86</v>
      </c>
      <c r="H66" s="26">
        <f>SUM(G66-C66)</f>
        <v>419195.86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419195.86</v>
      </c>
      <c r="E68" s="26">
        <f t="shared" si="18"/>
        <v>419195.86</v>
      </c>
      <c r="F68" s="22">
        <f t="shared" si="18"/>
        <v>419195.86</v>
      </c>
      <c r="G68" s="22">
        <f t="shared" si="18"/>
        <v>419195.86</v>
      </c>
      <c r="H68" s="26">
        <f>SUM(H48,H57,H62,H65,H66)</f>
        <v>419195.86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189458679.34999999</v>
      </c>
      <c r="D73" s="22">
        <f t="shared" ref="D73:G73" si="21">SUM(D43,D68,D70)</f>
        <v>4741230.6100000003</v>
      </c>
      <c r="E73" s="26">
        <f t="shared" si="21"/>
        <v>194199909.96000001</v>
      </c>
      <c r="F73" s="22">
        <f t="shared" si="21"/>
        <v>194199909.96000001</v>
      </c>
      <c r="G73" s="22">
        <f t="shared" si="21"/>
        <v>194199909.96000001</v>
      </c>
      <c r="H73" s="26">
        <f>SUM(H43,H68,H70)</f>
        <v>4741230.6100000003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5" s="33" customFormat="1" x14ac:dyDescent="0.2">
      <c r="B81" s="32"/>
    </row>
    <row r="82" spans="2:5" s="33" customFormat="1" x14ac:dyDescent="0.2">
      <c r="B82" s="32" t="s">
        <v>77</v>
      </c>
      <c r="E82" s="33" t="s">
        <v>79</v>
      </c>
    </row>
    <row r="83" spans="2:5" s="33" customFormat="1" x14ac:dyDescent="0.2">
      <c r="B83" s="32" t="s">
        <v>78</v>
      </c>
      <c r="E83" s="33" t="s">
        <v>80</v>
      </c>
    </row>
    <row r="84" spans="2:5" s="33" customFormat="1" x14ac:dyDescent="0.2">
      <c r="B84" s="32"/>
    </row>
    <row r="85" spans="2:5" s="33" customFormat="1" x14ac:dyDescent="0.2">
      <c r="B85" s="32"/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2024-01-30T23:14:51Z</cp:lastPrinted>
  <dcterms:created xsi:type="dcterms:W3CDTF">2020-01-08T20:55:35Z</dcterms:created>
  <dcterms:modified xsi:type="dcterms:W3CDTF">2024-01-30T23:15:02Z</dcterms:modified>
</cp:coreProperties>
</file>