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a Nevarez\Documents\2023\SIF2DO TRIMESTRE\SIF 4TRIMESTRE\FORMATOSIFT-SECTORPARAESTATALDELESTADO (5)\"/>
    </mc:Choice>
  </mc:AlternateContent>
  <xr:revisionPtr revIDLastSave="0" documentId="13_ncr:1_{C2CD3FBE-3007-4752-810C-1F55D6AB60E9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0370" yWindow="-120" windowWidth="1560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F73" i="1" s="1"/>
  <c r="D17" i="1"/>
  <c r="D43" i="1" s="1"/>
  <c r="D73" i="1" s="1"/>
  <c r="C17" i="1"/>
  <c r="G73" i="1" l="1"/>
  <c r="C43" i="1"/>
  <c r="C73" i="1" s="1"/>
  <c r="H17" i="1"/>
  <c r="E17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<sst xmlns="http://schemas.openxmlformats.org/spreadsheetml/2006/main" count="77" uniqueCount="77">
  <si>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</si>
  <si>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Nombre del Ente Público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</si>
  <si>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</si>
  <si>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</si>
  <si>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</si>
  <si>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</si>
  <si>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</si>
  <si>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</si>
  <si>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</si>
  <si>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</si>
  <si>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</si>
  <si>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</si>
  <si>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</si>
  <si>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</si>
  <si>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</si>
  <si>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</si>
  <si>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</si>
  <si>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</si>
  <si>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</si>
  <si>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</si>
  <si>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</si>
  <si>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</si>
  <si>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</si>
  <si>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</si>
  <si>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</si>
  <si>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</si>
  <si>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</si>
  <si>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</si>
  <si>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</si>
  <si>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</si>
  <si>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</si>
  <si>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</si>
  <si>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</si>
  <si>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</si>
  <si>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</si>
  <si>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</si>
  <si>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</si>
  <si>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</si>
  <si>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</si>
  <si>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</si>
  <si>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</si>
  <si>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</si>
  <si>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</si>
  <si>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</si>
  <si>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</si>
  <si>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</si>
  <si>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</si>
  <si>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</si>
  <si>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</si>
  <si>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</si>
  <si>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</si>
  <si>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</si>
  <si>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</si>
  <si>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</si>
  <si>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</si>
  <si>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</si>
  <si>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</si>
  <si>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</si>
  <si>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</si>
  <si>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</si>
  <si>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</si>
  <si>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</si>
  <si>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</si>
  <si>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</si>
  <si>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</si>
  <si>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</si>
  <si>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</si>
  <si>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</si>
  <si>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</si>
  <si>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</si>
  <si>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</si>
  <si>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</si>
  <si>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</si>
  <si>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</si>
  <si>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</si>
  <si>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</si>
  <si>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del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</si>
</sst>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1" zoomScale="90" zoomScaleNormal="90" workbookViewId="0">
      <selection activeCell="B69" sqref="B6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1</v>
      </c>
      <c r="C2" s="37"/>
      <c r="D2" s="37"/>
      <c r="E2" s="37"/>
      <c r="F2" s="37"/>
      <c r="G2" s="37"/>
      <c r="H2" s="38"/>
    </row>
    <row r="3" spans="2:9" x14ac:dyDescent="0.2">
      <c r="B3" s="39" t="s">
        <v>2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3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4</v>
      </c>
      <c r="C6" s="50" t="s">
        <v>5</v>
      </c>
      <c r="D6" s="51"/>
      <c r="E6" s="51"/>
      <c r="F6" s="51"/>
      <c r="G6" s="52"/>
      <c r="H6" s="53" t="s">
        <v>6</v>
      </c>
    </row>
    <row r="7" spans="2:9" ht="30" customHeight="1" thickBot="1" x14ac:dyDescent="0.25"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12</v>
      </c>
      <c r="C9" s="8"/>
      <c r="D9" s="8"/>
      <c r="E9" s="27"/>
      <c r="F9" s="8"/>
      <c r="G9" s="8"/>
      <c r="H9" s="27"/>
    </row>
    <row r="10" spans="2:9" x14ac:dyDescent="0.2">
      <c r="B10" s="9" t="s">
        <v>13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14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15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16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17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18</v>
      </c>
      <c r="C15" s="24">
        <v>7793720</v>
      </c>
      <c r="D15" s="24">
        <v>3295786</v>
      </c>
      <c r="E15" s="26">
        <f t="shared" si="0"/>
        <v>11089506</v>
      </c>
      <c r="F15" s="24">
        <v>8612032</v>
      </c>
      <c r="G15" s="24">
        <v>11089506</v>
      </c>
      <c r="H15" s="26">
        <f t="shared" si="1"/>
        <v>3295786</v>
      </c>
    </row>
    <row r="16" spans="2:9" ht="15" customHeight="1" x14ac:dyDescent="0.2">
      <c r="B16" s="10" t="s">
        <v>19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20</v>
      </c>
      <c r="C17" s="22">
        <f>SUM(C19:C29)</f>
        <v>94442681</v>
      </c>
      <c r="D17" s="22">
        <f t="shared" ref="D17:G17" si="2">SUM(D19:D29)</f>
        <v>47140360</v>
      </c>
      <c r="E17" s="26">
        <f t="shared" si="0"/>
        <v>141583041</v>
      </c>
      <c r="F17" s="22">
        <f t="shared" si="2"/>
        <v>138231905</v>
      </c>
      <c r="G17" s="22">
        <f t="shared" si="2"/>
        <v>141583041</v>
      </c>
      <c r="H17" s="26">
        <f t="shared" si="1"/>
        <v>47140360</v>
      </c>
    </row>
    <row r="18" spans="2:8" x14ac:dyDescent="0.2">
      <c r="B18" s="9" t="s">
        <v>21</v>
      </c>
      <c r="C18" s="11"/>
      <c r="D18" s="11"/>
      <c r="E18" s="28"/>
      <c r="F18" s="11"/>
      <c r="G18" s="11"/>
      <c r="H18" s="28"/>
    </row>
    <row r="19" spans="2:8" x14ac:dyDescent="0.2">
      <c r="B19" s="12" t="s">
        <v>22</v>
      </c>
      <c r="C19" s="56">
        <v>94442681</v>
      </c>
      <c r="D19" s="56">
        <v>47140360</v>
      </c>
      <c r="E19" s="28">
        <f>SUM(C19:D19)</f>
        <v>141583041</v>
      </c>
      <c r="F19" s="56">
        <v>138231905</v>
      </c>
      <c r="G19" s="56">
        <v>141583041</v>
      </c>
      <c r="H19" s="28">
        <f>SUM(G19-C19)</f>
        <v>47140360</v>
      </c>
    </row>
    <row r="20" spans="2:8" x14ac:dyDescent="0.2">
      <c r="B20" s="12" t="s">
        <v>23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24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25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26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27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28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29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30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31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32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33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34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35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36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37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38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39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40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41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42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43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44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45</v>
      </c>
      <c r="C43" s="55">
        <f>SUM(C10:C17,C30,C36,C37,C39)</f>
        <v>102236401</v>
      </c>
      <c r="D43" s="55">
        <f t="shared" ref="D43:H43" si="10">SUM(D10:D17,D30,D36,D37,D39)</f>
        <v>50436146</v>
      </c>
      <c r="E43" s="35">
        <f t="shared" si="10"/>
        <v>152672547</v>
      </c>
      <c r="F43" s="55">
        <f t="shared" si="10"/>
        <v>146843937</v>
      </c>
      <c r="G43" s="55">
        <f t="shared" si="10"/>
        <v>152672547</v>
      </c>
      <c r="H43" s="35">
        <f t="shared" si="10"/>
        <v>50436146</v>
      </c>
    </row>
    <row r="44" spans="2:8" x14ac:dyDescent="0.2">
      <c r="B44" s="7" t="s">
        <v>46</v>
      </c>
      <c r="C44" s="55"/>
      <c r="D44" s="55"/>
      <c r="E44" s="35"/>
      <c r="F44" s="55"/>
      <c r="G44" s="55"/>
      <c r="H44" s="35"/>
    </row>
    <row r="45" spans="2:8" x14ac:dyDescent="0.2">
      <c r="B45" s="7" t="s">
        <v>47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48</v>
      </c>
      <c r="C47" s="23"/>
      <c r="D47" s="15"/>
      <c r="E47" s="29"/>
      <c r="F47" s="15"/>
      <c r="G47" s="15"/>
      <c r="H47" s="29"/>
    </row>
    <row r="48" spans="2:8" x14ac:dyDescent="0.2">
      <c r="B48" s="14" t="s">
        <v>49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50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51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52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53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55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56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57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58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59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60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61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62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63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64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65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66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67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68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69</v>
      </c>
      <c r="C70" s="22">
        <f>C71</f>
        <v>0</v>
      </c>
      <c r="D70" s="22">
        <f t="shared" ref="D70:G70" si="19">D71</f>
        <v>6810</v>
      </c>
      <c r="E70" s="26">
        <f t="shared" si="19"/>
        <v>6810</v>
      </c>
      <c r="F70" s="22">
        <f t="shared" si="19"/>
        <v>6810</v>
      </c>
      <c r="G70" s="22">
        <f t="shared" si="19"/>
        <v>6810</v>
      </c>
      <c r="H70" s="26">
        <f>H71</f>
        <v>6810</v>
      </c>
    </row>
    <row r="71" spans="2:8" x14ac:dyDescent="0.2">
      <c r="B71" s="9" t="s">
        <v>70</v>
      </c>
      <c r="C71" s="25">
        <v>0</v>
      </c>
      <c r="D71" s="25">
        <v>6810</v>
      </c>
      <c r="E71" s="25">
        <f t="shared" ref="E71" si="20">SUM(C71:D71)</f>
        <v>6810</v>
      </c>
      <c r="F71" s="25">
        <v>6810</v>
      </c>
      <c r="G71" s="25">
        <v>6810</v>
      </c>
      <c r="H71" s="25">
        <f>SUM(G71-C71)</f>
        <v>6810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71</v>
      </c>
      <c r="C73" s="22">
        <f>SUM(C43,C68,C70)</f>
        <v>102236401</v>
      </c>
      <c r="D73" s="22">
        <f t="shared" ref="D73:G73" si="21">SUM(D43,D68,D70)</f>
        <v>50442956</v>
      </c>
      <c r="E73" s="26">
        <f t="shared" si="21"/>
        <v>152679357</v>
      </c>
      <c r="F73" s="22">
        <f t="shared" si="21"/>
        <v>146850747</v>
      </c>
      <c r="G73" s="22">
        <f t="shared" si="21"/>
        <v>152679357</v>
      </c>
      <c r="H73" s="26">
        <f>SUM(H43,H68,H70)</f>
        <v>50442956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72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73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74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75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dcterms:created xsi:type="dcterms:W3CDTF">2020-01-08T20:55:35Z</dcterms:created>
  <dcterms:modified xsi:type="dcterms:W3CDTF">2024-01-31T19:42:36Z</dcterms:modified>
</cp:coreProperties>
</file>