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jmaschihuahua-my.sharepoint.com/personal/jacqueline_velazquez_jmaschihuahua_gob_mx/Documents/Escritorio/JMAS/CUENTA PUBLICA/"/>
    </mc:Choice>
  </mc:AlternateContent>
  <xr:revisionPtr revIDLastSave="21" documentId="14_{52A562A3-A2CA-426F-A17D-65703F72E7FC}" xr6:coauthVersionLast="47" xr6:coauthVersionMax="47" xr10:uidLastSave="{1FB3318E-2D1F-406C-AFEB-5750849F9B68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EAEPED_OG!$A$1:$I$166</definedName>
    <definedName name="_xlnm.Print_Titles" localSheetId="0">EAEPED_OG!$2:$8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4" i="1" l="1"/>
  <c r="H150" i="1"/>
  <c r="H141" i="1"/>
  <c r="H142" i="1"/>
  <c r="H127" i="1"/>
  <c r="H128" i="1"/>
  <c r="H129" i="1"/>
  <c r="H131" i="1"/>
  <c r="H118" i="1"/>
  <c r="H121" i="1"/>
  <c r="H122" i="1"/>
  <c r="H111" i="1"/>
  <c r="H105" i="1"/>
  <c r="H96" i="1"/>
  <c r="H95" i="1"/>
  <c r="H90" i="1"/>
  <c r="H91" i="1"/>
  <c r="H83" i="1"/>
  <c r="H75" i="1"/>
  <c r="H76" i="1"/>
  <c r="H66" i="1"/>
  <c r="E153" i="1"/>
  <c r="H153" i="1" s="1"/>
  <c r="E154" i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E148" i="1"/>
  <c r="H148" i="1" s="1"/>
  <c r="E140" i="1"/>
  <c r="H140" i="1" s="1"/>
  <c r="E141" i="1"/>
  <c r="E142" i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E128" i="1"/>
  <c r="E129" i="1"/>
  <c r="E130" i="1"/>
  <c r="H130" i="1" s="1"/>
  <c r="E131" i="1"/>
  <c r="E132" i="1"/>
  <c r="H132" i="1" s="1"/>
  <c r="E125" i="1"/>
  <c r="H125" i="1" s="1"/>
  <c r="E116" i="1"/>
  <c r="H116" i="1" s="1"/>
  <c r="E117" i="1"/>
  <c r="H117" i="1" s="1"/>
  <c r="E118" i="1"/>
  <c r="E119" i="1"/>
  <c r="H119" i="1" s="1"/>
  <c r="E120" i="1"/>
  <c r="H120" i="1" s="1"/>
  <c r="E121" i="1"/>
  <c r="E122" i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E112" i="1"/>
  <c r="H112" i="1" s="1"/>
  <c r="E113" i="1"/>
  <c r="H113" i="1" s="1"/>
  <c r="E105" i="1"/>
  <c r="E96" i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E88" i="1"/>
  <c r="H88" i="1" s="1"/>
  <c r="E89" i="1"/>
  <c r="H89" i="1" s="1"/>
  <c r="E90" i="1"/>
  <c r="E91" i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E84" i="1"/>
  <c r="H84" i="1" s="1"/>
  <c r="E78" i="1"/>
  <c r="H78" i="1" s="1"/>
  <c r="E75" i="1"/>
  <c r="E76" i="1"/>
  <c r="E74" i="1"/>
  <c r="H74" i="1" s="1"/>
  <c r="E70" i="1"/>
  <c r="H70" i="1" s="1"/>
  <c r="E71" i="1"/>
  <c r="H71" i="1" s="1"/>
  <c r="E72" i="1"/>
  <c r="H72" i="1" s="1"/>
  <c r="E66" i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D85" i="1" l="1"/>
  <c r="H85" i="1"/>
  <c r="G10" i="1"/>
  <c r="G160" i="1" s="1"/>
  <c r="F10" i="1"/>
  <c r="F160" i="1" s="1"/>
  <c r="C10" i="1"/>
  <c r="C160" i="1" s="1"/>
  <c r="D10" i="1"/>
  <c r="H10" i="1"/>
  <c r="E85" i="1"/>
  <c r="E10" i="1"/>
  <c r="D160" i="1" l="1"/>
  <c r="E160" i="1"/>
  <c r="H160" i="1"/>
</calcChain>
</file>

<file path=xl/sharedStrings.xml><?xml version="1.0" encoding="utf-8"?>
<sst xmlns="http://schemas.openxmlformats.org/spreadsheetml/2006/main" count="164" uniqueCount="91">
  <si>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</si>
  <si>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</si>
  <si>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</si>
  <si>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</si>
  <si>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</si>
  <si>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</si>
  <si>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</si>
  <si>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</si>
  <si>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</si>
  <si>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</si>
  <si>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</si>
  <si>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</si>
  <si>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</si>
  <si>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</si>
  <si>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</si>
  <si>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</si>
  <si>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</si>
  <si>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</si>
  <si>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</si>
  <si>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</si>
  <si>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</si>
  <si>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</si>
  <si>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</si>
  <si>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</si>
  <si>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</si>
  <si>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</si>
  <si>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</si>
  <si>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</si>
  <si>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</si>
  <si>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</si>
  <si>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</si>
  <si>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</si>
  <si>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</si>
  <si>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</si>
  <si>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</si>
  <si>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</si>
  <si>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</si>
  <si>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</si>
  <si>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</si>
  <si>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</si>
  <si>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</si>
  <si>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</si>
  <si>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</si>
  <si>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</si>
  <si>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</si>
  <si>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</si>
  <si>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</si>
  <si>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</si>
  <si>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</si>
  <si>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</si>
  <si>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</si>
  <si>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</si>
  <si>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</si>
  <si>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</si>
  <si>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</si>
  <si>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</si>
  <si>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</si>
  <si>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</si>
  <si>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</si>
  <si>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</si>
  <si>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</si>
  <si>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</si>
  <si>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</si>
  <si>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</si>
  <si>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</si>
  <si>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</si>
  <si>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</si>
  <si>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</si>
  <si>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</si>
  <si>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</si>
  <si>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</si>
  <si>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</si>
  <si>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</si>
  <si>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</si>
  <si>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</si>
  <si>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</si>
  <si>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</si>
  <si>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</si>
  <si>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</si>
  <si>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</si>
  <si>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</si>
  <si>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</si>
  <si>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</si>
  <si>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</si>
  <si>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</si>
  <si>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</si>
  <si>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</si>
  <si>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</si>
  <si>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Chihuahua (a)</t>
  </si>
  <si>
    <t>Del 1 de Enero al 31 de Diciembre de 2023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</si>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</sst>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491556F6-1EFE-43F9-9C9A-0DF771FE6E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769953</xdr:colOff>
      <xdr:row>163</xdr:row>
      <xdr:rowOff>0</xdr:rowOff>
    </xdr:from>
    <xdr:to>
      <xdr:col>1</xdr:col>
      <xdr:colOff>2713053</xdr:colOff>
      <xdr:row>166</xdr:row>
      <xdr:rowOff>32471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D5E5E6-D403-4CC5-B98A-32D7E675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078" y="32924750"/>
          <a:ext cx="1943100" cy="484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163</xdr:row>
      <xdr:rowOff>0</xdr:rowOff>
    </xdr:from>
    <xdr:to>
      <xdr:col>6</xdr:col>
      <xdr:colOff>942975</xdr:colOff>
      <xdr:row>167</xdr:row>
      <xdr:rowOff>33194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7D504C-E363-48A0-AE84-7D1882D1E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0438" y="32924750"/>
          <a:ext cx="1943100" cy="63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120" zoomScaleNormal="120" workbookViewId="0">
      <pane xSplit="2" ySplit="8" topLeftCell="C124" activePane="bottomRight" state="frozen"/>
      <selection pane="topRight" activeCell="C1" sqref="C1"/>
      <selection pane="bottomLeft" activeCell="A9" sqref="A9"/>
      <selection pane="bottomRight" activeCell="B158" sqref="B158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9.140625" style="1" bestFit="1" customWidth="1"/>
    <col min="4" max="4" width="17.5703125" style="1" bestFit="1" customWidth="1"/>
    <col min="5" max="5" width="19.140625" style="1" bestFit="1" customWidth="1"/>
    <col min="6" max="6" width="15" style="1" customWidth="1"/>
    <col min="7" max="7" width="16.28515625" style="1" customWidth="1"/>
    <col min="8" max="8" width="16.5703125" style="1" bestFit="1" customWidth="1"/>
    <col min="9" max="9" width="1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1671692532</v>
      </c>
      <c r="D10" s="8">
        <f>SUM(D12,D20,D30,D40,D50,D60,D64,D73,D77)</f>
        <v>169374408.59</v>
      </c>
      <c r="E10" s="28">
        <f t="shared" ref="E10:H10" si="0">SUM(E12,E20,E30,E40,E50,E60,E64,E73,E77)</f>
        <v>1841066940.5899997</v>
      </c>
      <c r="F10" s="8">
        <f t="shared" si="0"/>
        <v>1743583217.5899997</v>
      </c>
      <c r="G10" s="8">
        <f t="shared" si="0"/>
        <v>1692390897.8500001</v>
      </c>
      <c r="H10" s="28">
        <f t="shared" si="0"/>
        <v>97483723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521653821</v>
      </c>
      <c r="D12" s="7">
        <f>SUM(D13:D19)</f>
        <v>3604165.9299999988</v>
      </c>
      <c r="E12" s="29">
        <f t="shared" ref="E12:H12" si="1">SUM(E13:E19)</f>
        <v>525257986.92999995</v>
      </c>
      <c r="F12" s="7">
        <f t="shared" si="1"/>
        <v>525257986.92999995</v>
      </c>
      <c r="G12" s="7">
        <f t="shared" si="1"/>
        <v>525131821.91999996</v>
      </c>
      <c r="H12" s="29">
        <f t="shared" si="1"/>
        <v>0</v>
      </c>
    </row>
    <row r="13" spans="2:9" ht="24" x14ac:dyDescent="0.2">
      <c r="B13" s="10" t="s">
        <v>14</v>
      </c>
      <c r="C13" s="25">
        <v>196476093</v>
      </c>
      <c r="D13" s="25">
        <v>8207489.6500000004</v>
      </c>
      <c r="E13" s="30">
        <f>SUM(C13:D13)</f>
        <v>204683582.65000001</v>
      </c>
      <c r="F13" s="26">
        <v>204683582.65000001</v>
      </c>
      <c r="G13" s="26">
        <v>204683582.65000001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3069419</v>
      </c>
      <c r="D14" s="25">
        <v>589156.67000000004</v>
      </c>
      <c r="E14" s="30">
        <f t="shared" ref="E14:E79" si="2">SUM(C14:D14)</f>
        <v>3658575.67</v>
      </c>
      <c r="F14" s="26">
        <v>3658575.67</v>
      </c>
      <c r="G14" s="26">
        <v>3658575.67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126867444</v>
      </c>
      <c r="D15" s="25">
        <v>5113506.0199999996</v>
      </c>
      <c r="E15" s="30">
        <f t="shared" si="2"/>
        <v>131980950.02</v>
      </c>
      <c r="F15" s="26">
        <v>131980950.02</v>
      </c>
      <c r="G15" s="26">
        <v>131980950.02</v>
      </c>
      <c r="H15" s="34">
        <f t="shared" si="3"/>
        <v>0</v>
      </c>
    </row>
    <row r="16" spans="2:9" x14ac:dyDescent="0.2">
      <c r="B16" s="10" t="s">
        <v>17</v>
      </c>
      <c r="C16" s="25">
        <v>55465292</v>
      </c>
      <c r="D16" s="25">
        <v>-2805877.23</v>
      </c>
      <c r="E16" s="30">
        <f t="shared" si="2"/>
        <v>52659414.770000003</v>
      </c>
      <c r="F16" s="26">
        <v>52659414.770000003</v>
      </c>
      <c r="G16" s="26">
        <v>52659414.770000003</v>
      </c>
      <c r="H16" s="34">
        <f t="shared" si="3"/>
        <v>0</v>
      </c>
    </row>
    <row r="17" spans="2:8" x14ac:dyDescent="0.2">
      <c r="B17" s="10" t="s">
        <v>18</v>
      </c>
      <c r="C17" s="25">
        <v>118735992</v>
      </c>
      <c r="D17" s="25">
        <v>3904259.43</v>
      </c>
      <c r="E17" s="30">
        <f t="shared" si="2"/>
        <v>122640251.43000001</v>
      </c>
      <c r="F17" s="26">
        <v>122640251.43000001</v>
      </c>
      <c r="G17" s="26">
        <v>122514086.42</v>
      </c>
      <c r="H17" s="34">
        <f t="shared" si="3"/>
        <v>0</v>
      </c>
    </row>
    <row r="18" spans="2:8" x14ac:dyDescent="0.2">
      <c r="B18" s="10" t="s">
        <v>19</v>
      </c>
      <c r="C18" s="25">
        <v>10000000</v>
      </c>
      <c r="D18" s="25">
        <v>-10000000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11039581</v>
      </c>
      <c r="D19" s="25">
        <v>-1404368.61</v>
      </c>
      <c r="E19" s="30">
        <f t="shared" si="2"/>
        <v>9635212.3900000006</v>
      </c>
      <c r="F19" s="26">
        <v>9635212.3900000006</v>
      </c>
      <c r="G19" s="26">
        <v>9635212.3900000006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123191076</v>
      </c>
      <c r="D20" s="7">
        <f t="shared" ref="D20:H20" si="4">SUM(D21:D29)</f>
        <v>-2819322.49</v>
      </c>
      <c r="E20" s="29">
        <f t="shared" si="4"/>
        <v>120371753.51000001</v>
      </c>
      <c r="F20" s="7">
        <f t="shared" si="4"/>
        <v>120371753.51000001</v>
      </c>
      <c r="G20" s="7">
        <f t="shared" si="4"/>
        <v>111413040.23999999</v>
      </c>
      <c r="H20" s="29">
        <f t="shared" si="4"/>
        <v>0</v>
      </c>
    </row>
    <row r="21" spans="2:8" ht="24" x14ac:dyDescent="0.2">
      <c r="B21" s="10" t="s">
        <v>22</v>
      </c>
      <c r="C21" s="25">
        <v>6326200</v>
      </c>
      <c r="D21" s="25">
        <v>-1636865.51</v>
      </c>
      <c r="E21" s="30">
        <f t="shared" si="2"/>
        <v>4689334.49</v>
      </c>
      <c r="F21" s="26">
        <v>4689334.49</v>
      </c>
      <c r="G21" s="26">
        <v>3908558.5</v>
      </c>
      <c r="H21" s="34">
        <f t="shared" si="3"/>
        <v>0</v>
      </c>
    </row>
    <row r="22" spans="2:8" x14ac:dyDescent="0.2">
      <c r="B22" s="10" t="s">
        <v>23</v>
      </c>
      <c r="C22" s="25">
        <v>1231184</v>
      </c>
      <c r="D22" s="25">
        <v>611366.30000000005</v>
      </c>
      <c r="E22" s="30">
        <f t="shared" si="2"/>
        <v>1842550.3</v>
      </c>
      <c r="F22" s="26">
        <v>1842550.3</v>
      </c>
      <c r="G22" s="26">
        <v>1625955.77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30427677</v>
      </c>
      <c r="D24" s="25">
        <v>2001152.49</v>
      </c>
      <c r="E24" s="30">
        <f t="shared" si="2"/>
        <v>32428829.489999998</v>
      </c>
      <c r="F24" s="26">
        <v>32428829.489999998</v>
      </c>
      <c r="G24" s="26">
        <v>29372347.489999998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12687310</v>
      </c>
      <c r="D25" s="25">
        <v>-2030709.52</v>
      </c>
      <c r="E25" s="30">
        <f t="shared" si="2"/>
        <v>10656600.48</v>
      </c>
      <c r="F25" s="26">
        <v>10656600.48</v>
      </c>
      <c r="G25" s="26">
        <v>9799631.4499999993</v>
      </c>
      <c r="H25" s="34">
        <f t="shared" si="3"/>
        <v>0</v>
      </c>
    </row>
    <row r="26" spans="2:8" x14ac:dyDescent="0.2">
      <c r="B26" s="10" t="s">
        <v>27</v>
      </c>
      <c r="C26" s="25">
        <v>36881592</v>
      </c>
      <c r="D26" s="25">
        <v>2672812.13</v>
      </c>
      <c r="E26" s="30">
        <f t="shared" si="2"/>
        <v>39554404.130000003</v>
      </c>
      <c r="F26" s="26">
        <v>39554404.130000003</v>
      </c>
      <c r="G26" s="26">
        <v>36832726.700000003</v>
      </c>
      <c r="H26" s="34">
        <f t="shared" si="3"/>
        <v>0</v>
      </c>
    </row>
    <row r="27" spans="2:8" ht="24" x14ac:dyDescent="0.2">
      <c r="B27" s="10" t="s">
        <v>28</v>
      </c>
      <c r="C27" s="25">
        <v>7124740</v>
      </c>
      <c r="D27" s="25">
        <v>-570659.76</v>
      </c>
      <c r="E27" s="30">
        <f t="shared" si="2"/>
        <v>6554080.2400000002</v>
      </c>
      <c r="F27" s="26">
        <v>6554080.2400000002</v>
      </c>
      <c r="G27" s="26">
        <v>6161388.6600000001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28512373</v>
      </c>
      <c r="D29" s="25">
        <v>-3866418.62</v>
      </c>
      <c r="E29" s="30">
        <f t="shared" si="2"/>
        <v>24645954.379999999</v>
      </c>
      <c r="F29" s="26">
        <v>24645954.379999999</v>
      </c>
      <c r="G29" s="26">
        <v>23712431.670000002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490358660</v>
      </c>
      <c r="D30" s="7">
        <f t="shared" ref="D30:H30" si="5">SUM(D31:D39)</f>
        <v>50918670.840000004</v>
      </c>
      <c r="E30" s="29">
        <f t="shared" si="5"/>
        <v>541277330.83999991</v>
      </c>
      <c r="F30" s="7">
        <f t="shared" si="5"/>
        <v>541277330.83999991</v>
      </c>
      <c r="G30" s="7">
        <f t="shared" si="5"/>
        <v>524685614.77999997</v>
      </c>
      <c r="H30" s="29">
        <f t="shared" si="5"/>
        <v>-1.862645149230957E-9</v>
      </c>
    </row>
    <row r="31" spans="2:8" x14ac:dyDescent="0.2">
      <c r="B31" s="10" t="s">
        <v>32</v>
      </c>
      <c r="C31" s="25">
        <v>303701160</v>
      </c>
      <c r="D31" s="25">
        <v>926943.46</v>
      </c>
      <c r="E31" s="30">
        <f t="shared" si="2"/>
        <v>304628103.45999998</v>
      </c>
      <c r="F31" s="26">
        <v>304628103.45999998</v>
      </c>
      <c r="G31" s="26">
        <v>300432497.77999997</v>
      </c>
      <c r="H31" s="34">
        <f t="shared" si="3"/>
        <v>0</v>
      </c>
    </row>
    <row r="32" spans="2:8" x14ac:dyDescent="0.2">
      <c r="B32" s="10" t="s">
        <v>33</v>
      </c>
      <c r="C32" s="25">
        <v>11102547</v>
      </c>
      <c r="D32" s="25">
        <v>5377003.4699999997</v>
      </c>
      <c r="E32" s="30">
        <f t="shared" si="2"/>
        <v>16479550.469999999</v>
      </c>
      <c r="F32" s="26">
        <v>16479550.470000001</v>
      </c>
      <c r="G32" s="26">
        <v>16255361.039999999</v>
      </c>
      <c r="H32" s="34">
        <f t="shared" si="3"/>
        <v>-1.862645149230957E-9</v>
      </c>
    </row>
    <row r="33" spans="2:8" ht="24" x14ac:dyDescent="0.2">
      <c r="B33" s="10" t="s">
        <v>34</v>
      </c>
      <c r="C33" s="25">
        <v>94527049</v>
      </c>
      <c r="D33" s="25">
        <v>917051.81</v>
      </c>
      <c r="E33" s="30">
        <f t="shared" si="2"/>
        <v>95444100.810000002</v>
      </c>
      <c r="F33" s="26">
        <v>95444100.810000002</v>
      </c>
      <c r="G33" s="26">
        <v>92019357.969999999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26012488</v>
      </c>
      <c r="D34" s="25">
        <v>-710043.04</v>
      </c>
      <c r="E34" s="30">
        <f t="shared" si="2"/>
        <v>25302444.960000001</v>
      </c>
      <c r="F34" s="26">
        <v>25302444.960000001</v>
      </c>
      <c r="G34" s="26">
        <v>23972676.960000001</v>
      </c>
      <c r="H34" s="34">
        <f t="shared" si="3"/>
        <v>0</v>
      </c>
    </row>
    <row r="35" spans="2:8" ht="24" x14ac:dyDescent="0.2">
      <c r="B35" s="10" t="s">
        <v>36</v>
      </c>
      <c r="C35" s="25">
        <v>41217245</v>
      </c>
      <c r="D35" s="25">
        <v>2620901.39</v>
      </c>
      <c r="E35" s="30">
        <f t="shared" si="2"/>
        <v>43838146.390000001</v>
      </c>
      <c r="F35" s="26">
        <v>43838146.390000001</v>
      </c>
      <c r="G35" s="26">
        <v>37218313.43</v>
      </c>
      <c r="H35" s="34">
        <f t="shared" si="3"/>
        <v>0</v>
      </c>
    </row>
    <row r="36" spans="2:8" ht="24" x14ac:dyDescent="0.2">
      <c r="B36" s="10" t="s">
        <v>37</v>
      </c>
      <c r="C36" s="25">
        <v>1149877</v>
      </c>
      <c r="D36" s="25">
        <v>5270773.83</v>
      </c>
      <c r="E36" s="30">
        <f t="shared" si="2"/>
        <v>6420650.8300000001</v>
      </c>
      <c r="F36" s="26">
        <v>6420650.8300000001</v>
      </c>
      <c r="G36" s="26">
        <v>5699924.6799999997</v>
      </c>
      <c r="H36" s="34">
        <f t="shared" si="3"/>
        <v>0</v>
      </c>
    </row>
    <row r="37" spans="2:8" x14ac:dyDescent="0.2">
      <c r="B37" s="10" t="s">
        <v>38</v>
      </c>
      <c r="C37" s="25">
        <v>101429</v>
      </c>
      <c r="D37" s="25">
        <v>229170.95</v>
      </c>
      <c r="E37" s="30">
        <f t="shared" si="2"/>
        <v>330599.95</v>
      </c>
      <c r="F37" s="26">
        <v>330599.95</v>
      </c>
      <c r="G37" s="26">
        <v>330038.86</v>
      </c>
      <c r="H37" s="34">
        <f t="shared" si="3"/>
        <v>0</v>
      </c>
    </row>
    <row r="38" spans="2:8" x14ac:dyDescent="0.2">
      <c r="B38" s="10" t="s">
        <v>39</v>
      </c>
      <c r="C38" s="25">
        <v>36001</v>
      </c>
      <c r="D38" s="25">
        <v>346942.13</v>
      </c>
      <c r="E38" s="30">
        <f t="shared" si="2"/>
        <v>382943.13</v>
      </c>
      <c r="F38" s="26">
        <v>382943.13</v>
      </c>
      <c r="G38" s="26">
        <v>322963.13</v>
      </c>
      <c r="H38" s="34">
        <f t="shared" si="3"/>
        <v>0</v>
      </c>
    </row>
    <row r="39" spans="2:8" x14ac:dyDescent="0.2">
      <c r="B39" s="10" t="s">
        <v>40</v>
      </c>
      <c r="C39" s="25">
        <v>12510864</v>
      </c>
      <c r="D39" s="25">
        <v>35939926.840000004</v>
      </c>
      <c r="E39" s="30">
        <f t="shared" si="2"/>
        <v>48450790.840000004</v>
      </c>
      <c r="F39" s="26">
        <v>48450790.840000004</v>
      </c>
      <c r="G39" s="26">
        <v>48434480.93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184758348</v>
      </c>
      <c r="D40" s="7">
        <f t="shared" ref="D40:H40" si="6">SUM(D41:D49)</f>
        <v>13946310.949999999</v>
      </c>
      <c r="E40" s="29">
        <f t="shared" si="6"/>
        <v>198704658.94999999</v>
      </c>
      <c r="F40" s="7">
        <f t="shared" si="6"/>
        <v>198704658.94999999</v>
      </c>
      <c r="G40" s="7">
        <f t="shared" si="6"/>
        <v>198704658.94999999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70519875</v>
      </c>
      <c r="D42" s="25">
        <v>9155709</v>
      </c>
      <c r="E42" s="30">
        <f t="shared" si="2"/>
        <v>79675584</v>
      </c>
      <c r="F42" s="26">
        <v>79675584</v>
      </c>
      <c r="G42" s="26">
        <v>79675584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114238473</v>
      </c>
      <c r="D45" s="25">
        <v>4750601.95</v>
      </c>
      <c r="E45" s="30">
        <f t="shared" si="2"/>
        <v>118989074.95</v>
      </c>
      <c r="F45" s="26">
        <v>118989074.95</v>
      </c>
      <c r="G45" s="26">
        <v>118989074.95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40000</v>
      </c>
      <c r="E48" s="30">
        <f t="shared" si="2"/>
        <v>40000</v>
      </c>
      <c r="F48" s="26">
        <v>40000</v>
      </c>
      <c r="G48" s="26">
        <v>40000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168665168</v>
      </c>
      <c r="D50" s="7">
        <f t="shared" ref="D50:H50" si="7">SUM(D51:D59)</f>
        <v>-31804675.469999999</v>
      </c>
      <c r="E50" s="29">
        <f t="shared" si="7"/>
        <v>136860492.53</v>
      </c>
      <c r="F50" s="7">
        <f t="shared" si="7"/>
        <v>136860492.53</v>
      </c>
      <c r="G50" s="7">
        <f t="shared" si="7"/>
        <v>121360758.92000002</v>
      </c>
      <c r="H50" s="29">
        <f t="shared" si="7"/>
        <v>2.3283064365386963E-10</v>
      </c>
    </row>
    <row r="51" spans="2:8" x14ac:dyDescent="0.2">
      <c r="B51" s="10" t="s">
        <v>52</v>
      </c>
      <c r="C51" s="25">
        <v>15474967</v>
      </c>
      <c r="D51" s="25">
        <v>-6752983.9299999997</v>
      </c>
      <c r="E51" s="30">
        <f t="shared" si="2"/>
        <v>8721983.0700000003</v>
      </c>
      <c r="F51" s="26">
        <v>8721983.0700000003</v>
      </c>
      <c r="G51" s="26">
        <v>6319566.1699999999</v>
      </c>
      <c r="H51" s="34">
        <f t="shared" si="3"/>
        <v>0</v>
      </c>
    </row>
    <row r="52" spans="2:8" x14ac:dyDescent="0.2">
      <c r="B52" s="10" t="s">
        <v>53</v>
      </c>
      <c r="C52" s="25">
        <v>20000</v>
      </c>
      <c r="D52" s="25">
        <v>201071</v>
      </c>
      <c r="E52" s="30">
        <f t="shared" si="2"/>
        <v>221071</v>
      </c>
      <c r="F52" s="26">
        <v>221071</v>
      </c>
      <c r="G52" s="26">
        <v>21121</v>
      </c>
      <c r="H52" s="34">
        <f t="shared" si="3"/>
        <v>0</v>
      </c>
    </row>
    <row r="53" spans="2:8" ht="24" x14ac:dyDescent="0.2">
      <c r="B53" s="10" t="s">
        <v>54</v>
      </c>
      <c r="C53" s="25">
        <v>181923</v>
      </c>
      <c r="D53" s="25">
        <v>2879198.15</v>
      </c>
      <c r="E53" s="30">
        <f t="shared" si="2"/>
        <v>3061121.15</v>
      </c>
      <c r="F53" s="26">
        <v>3061121.15</v>
      </c>
      <c r="G53" s="26">
        <v>468022.65</v>
      </c>
      <c r="H53" s="34">
        <f t="shared" si="3"/>
        <v>0</v>
      </c>
    </row>
    <row r="54" spans="2:8" x14ac:dyDescent="0.2">
      <c r="B54" s="10" t="s">
        <v>55</v>
      </c>
      <c r="C54" s="25">
        <v>17249753</v>
      </c>
      <c r="D54" s="25">
        <v>4780396.66</v>
      </c>
      <c r="E54" s="30">
        <f t="shared" si="2"/>
        <v>22030149.66</v>
      </c>
      <c r="F54" s="26">
        <v>22030149.66</v>
      </c>
      <c r="G54" s="26">
        <v>20016924.710000001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128196025</v>
      </c>
      <c r="D56" s="25">
        <v>-29819179.449999999</v>
      </c>
      <c r="E56" s="30">
        <f t="shared" si="2"/>
        <v>98376845.549999997</v>
      </c>
      <c r="F56" s="26">
        <v>98376845.549999997</v>
      </c>
      <c r="G56" s="26">
        <v>92185214.310000002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5000000</v>
      </c>
      <c r="D58" s="25">
        <v>-3586305.82</v>
      </c>
      <c r="E58" s="30">
        <f t="shared" si="2"/>
        <v>1413694.1800000002</v>
      </c>
      <c r="F58" s="26">
        <v>1413694.18</v>
      </c>
      <c r="G58" s="26">
        <v>1413694.18</v>
      </c>
      <c r="H58" s="34">
        <f t="shared" si="3"/>
        <v>2.3283064365386963E-10</v>
      </c>
    </row>
    <row r="59" spans="2:8" x14ac:dyDescent="0.2">
      <c r="B59" s="10" t="s">
        <v>60</v>
      </c>
      <c r="C59" s="25">
        <v>2542500</v>
      </c>
      <c r="D59" s="25">
        <v>493127.92</v>
      </c>
      <c r="E59" s="30">
        <f t="shared" si="2"/>
        <v>3035627.92</v>
      </c>
      <c r="F59" s="26">
        <v>3035627.92</v>
      </c>
      <c r="G59" s="26">
        <v>936215.9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171065459</v>
      </c>
      <c r="D60" s="7">
        <f t="shared" ref="D60:H60" si="8">SUM(D61:D63)</f>
        <v>141282370</v>
      </c>
      <c r="E60" s="29">
        <f t="shared" si="8"/>
        <v>312347829</v>
      </c>
      <c r="F60" s="7">
        <f t="shared" si="8"/>
        <v>214864106</v>
      </c>
      <c r="G60" s="7">
        <f t="shared" si="8"/>
        <v>204848114.21000001</v>
      </c>
      <c r="H60" s="29">
        <f t="shared" si="8"/>
        <v>97483723</v>
      </c>
    </row>
    <row r="61" spans="2:8" x14ac:dyDescent="0.2">
      <c r="B61" s="10" t="s">
        <v>62</v>
      </c>
      <c r="C61" s="25">
        <v>126047255</v>
      </c>
      <c r="D61" s="25">
        <v>122292609.84999999</v>
      </c>
      <c r="E61" s="30">
        <f t="shared" si="2"/>
        <v>248339864.84999999</v>
      </c>
      <c r="F61" s="26">
        <v>150856141.84999999</v>
      </c>
      <c r="G61" s="26">
        <v>142898109.09</v>
      </c>
      <c r="H61" s="34">
        <f t="shared" si="3"/>
        <v>97483723</v>
      </c>
    </row>
    <row r="62" spans="2:8" x14ac:dyDescent="0.2">
      <c r="B62" s="10" t="s">
        <v>63</v>
      </c>
      <c r="C62" s="25">
        <v>45018204</v>
      </c>
      <c r="D62" s="25">
        <v>18989760.149999999</v>
      </c>
      <c r="E62" s="30">
        <f t="shared" si="2"/>
        <v>64007964.149999999</v>
      </c>
      <c r="F62" s="26">
        <v>64007964.149999999</v>
      </c>
      <c r="G62" s="26">
        <v>61950005.119999997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12000000</v>
      </c>
      <c r="D77" s="7">
        <f t="shared" ref="D77:H77" si="11">SUM(D78:D84)</f>
        <v>-5753111.1699999999</v>
      </c>
      <c r="E77" s="29">
        <f t="shared" si="11"/>
        <v>6246888.8300000001</v>
      </c>
      <c r="F77" s="7">
        <f t="shared" si="11"/>
        <v>6246888.8300000001</v>
      </c>
      <c r="G77" s="7">
        <f t="shared" si="11"/>
        <v>6246888.8300000001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12000000</v>
      </c>
      <c r="D84" s="25">
        <v>-5753111.1699999999</v>
      </c>
      <c r="E84" s="30">
        <f t="shared" si="12"/>
        <v>6246888.8300000001</v>
      </c>
      <c r="F84" s="26">
        <v>6246888.8300000001</v>
      </c>
      <c r="G84" s="25">
        <v>6246888.8300000001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1671692532</v>
      </c>
      <c r="D160" s="24">
        <f t="shared" ref="D160:G160" si="28">SUM(D10,D85)</f>
        <v>169374408.59</v>
      </c>
      <c r="E160" s="32">
        <f>SUM(E10,E85)</f>
        <v>1841066940.5899997</v>
      </c>
      <c r="F160" s="24">
        <f t="shared" si="28"/>
        <v>1743583217.5899997</v>
      </c>
      <c r="G160" s="24">
        <f t="shared" si="28"/>
        <v>1692390897.8500001</v>
      </c>
      <c r="H160" s="32">
        <f>SUM(H10,H85)</f>
        <v>97483723</v>
      </c>
    </row>
    <row r="161" spans="2:2" s="35" customFormat="1" x14ac:dyDescent="0.2"/>
    <row r="162" spans="2:2" s="35" customFormat="1" x14ac:dyDescent="0.2">
      <c r="B162" s="35" t="s">
        <v>90</v>
      </c>
    </row>
    <row r="163" spans="2:2" s="35" customFormat="1" x14ac:dyDescent="0.2"/>
    <row r="164" spans="2:2" s="35" customFormat="1" x14ac:dyDescent="0.2"/>
    <row r="165" spans="2:2" s="35" customFormat="1" x14ac:dyDescent="0.2"/>
    <row r="166" spans="2:2" s="35" customFormat="1" x14ac:dyDescent="0.2"/>
    <row r="167" spans="2:2" s="35" customFormat="1" x14ac:dyDescent="0.2"/>
    <row r="168" spans="2:2" s="35" customFormat="1" x14ac:dyDescent="0.2"/>
    <row r="169" spans="2:2" s="35" customFormat="1" x14ac:dyDescent="0.2"/>
    <row r="170" spans="2:2" s="35" customFormat="1" x14ac:dyDescent="0.2"/>
    <row r="171" spans="2:2" s="35" customFormat="1" x14ac:dyDescent="0.2"/>
    <row r="172" spans="2:2" s="35" customFormat="1" x14ac:dyDescent="0.2"/>
    <row r="173" spans="2:2" s="35" customFormat="1" x14ac:dyDescent="0.2"/>
    <row r="174" spans="2:2" s="35" customFormat="1" x14ac:dyDescent="0.2"/>
    <row r="175" spans="2:2" s="35" customFormat="1" x14ac:dyDescent="0.2"/>
    <row r="176" spans="2:2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61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EAEPED_OG</vt:lpstr>
      <vt:lpstr>EAEPED_OG!Área_de_impresión</vt:lpstr>
      <vt:lpstr>EAEPED_OG!Títulos_a_imprimir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Cecilia Jacqueline Velazquez Castillo</cp:lastModifiedBy>
  <cp:lastPrinted>2024-02-02T23:24:55Z</cp:lastPrinted>
  <dcterms:created xsi:type="dcterms:W3CDTF">2020-01-08T21:14:59Z</dcterms:created>
  <dcterms:modified xsi:type="dcterms:W3CDTF">2024-02-02T23:25:00Z</dcterms:modified>
</cp:coreProperties>
</file>