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0C36A3B6-94BE-477F-99C9-C5406E454B38}" xr6:coauthVersionLast="45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5" i="1"/>
  <c r="H57" i="1"/>
  <c r="H58" i="1"/>
  <c r="H42" i="1"/>
  <c r="H43" i="1"/>
  <c r="H44" i="1"/>
  <c r="H45" i="1"/>
  <c r="H46" i="1"/>
  <c r="H47" i="1"/>
  <c r="H48" i="1"/>
  <c r="H49" i="1"/>
  <c r="H41" i="1"/>
  <c r="H36" i="1"/>
  <c r="H38" i="1"/>
  <c r="H39" i="1"/>
  <c r="H28" i="1"/>
  <c r="H16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E56" i="1"/>
  <c r="H56" i="1" s="1"/>
  <c r="E57" i="1"/>
  <c r="E58" i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E39" i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s="1"/>
  <c r="C160" i="1" s="1"/>
  <c r="F10" i="1" l="1"/>
  <c r="F160" i="1" s="1"/>
  <c r="G10" i="1"/>
  <c r="G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<sst xmlns="http://schemas.openxmlformats.org/spreadsheetml/2006/main" count="168" uniqueCount="95">
  <si>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</si>
  <si>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</si>
  <si>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</si>
  <si>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</si>
  <si>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</si>
  <si>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</si>
  <si>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</si>
  <si>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</si>
  <si>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</si>
  <si>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</si>
  <si>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</si>
  <si>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</si>
  <si>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</si>
  <si>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</si>
  <si>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</si>
  <si>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</si>
  <si>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</si>
  <si>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</si>
  <si>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</si>
  <si>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</si>
  <si>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</si>
  <si>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</si>
  <si>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</si>
  <si>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</si>
  <si>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</si>
  <si>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</si>
  <si>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</si>
  <si>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</si>
  <si>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</si>
  <si>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</si>
  <si>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</si>
  <si>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</si>
  <si>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</si>
  <si>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</si>
  <si>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</si>
  <si>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</si>
  <si>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</si>
  <si>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</si>
  <si>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</si>
  <si>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</si>
  <si>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</si>
  <si>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</si>
  <si>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</si>
  <si>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</si>
  <si>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</si>
  <si>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</si>
  <si>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</si>
  <si>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</si>
  <si>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</si>
  <si>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</si>
  <si>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</si>
  <si>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</si>
  <si>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</si>
  <si>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</si>
  <si>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</si>
  <si>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</si>
  <si>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</si>
  <si>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</si>
  <si>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</si>
  <si>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</si>
  <si>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</si>
  <si>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</si>
  <si>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</si>
  <si>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</si>
  <si>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</si>
  <si>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</si>
  <si>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</si>
  <si>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</si>
  <si>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</si>
  <si>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</si>
  <si>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</si>
  <si>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</si>
  <si>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</si>
  <si>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</si>
  <si>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</si>
  <si>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</si>
  <si>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</si>
  <si>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</si>
  <si>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</si>
  <si>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</si>
  <si>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</si>
  <si>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</si>
  <si>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</si>
  <si>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</si>
  <si>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</si>
  <si>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</si>
  <si>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</si>
  <si>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</si>
  <si>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Villa Lopez (a)</t>
  </si>
  <si>
    <t>Del 01 de enero al 31 de diciembre de 2023(b)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</si>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</sst>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167</xdr:row>
      <xdr:rowOff>35719</xdr:rowOff>
    </xdr:from>
    <xdr:to>
      <xdr:col>4</xdr:col>
      <xdr:colOff>619125</xdr:colOff>
      <xdr:row>172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DD85-B24C-49E9-BB8A-07E6C9C07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167</xdr:row>
      <xdr:rowOff>1</xdr:rowOff>
    </xdr:from>
    <xdr:to>
      <xdr:col>1</xdr:col>
      <xdr:colOff>1666875</xdr:colOff>
      <xdr:row>170</xdr:row>
      <xdr:rowOff>144237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825A57-E47D-4F2D-8F39-15A7DD359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zoomScale="90" zoomScaleNormal="90" workbookViewId="0">
      <selection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3023853</v>
      </c>
      <c r="D10" s="8">
        <f>SUM(D12,D20,D30,D40,D50,D60,D64,D73,D77)</f>
        <v>59998</v>
      </c>
      <c r="E10" s="24">
        <f t="shared" ref="E10:H10" si="0">SUM(E12,E20,E30,E40,E50,E60,E64,E73,E77)</f>
        <v>3083851</v>
      </c>
      <c r="F10" s="8">
        <f t="shared" si="0"/>
        <v>2795945</v>
      </c>
      <c r="G10" s="8">
        <f t="shared" si="0"/>
        <v>2675709</v>
      </c>
      <c r="H10" s="24">
        <f t="shared" si="0"/>
        <v>287906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875486</v>
      </c>
      <c r="D12" s="7">
        <f>SUM(D13:D19)</f>
        <v>-13892</v>
      </c>
      <c r="E12" s="25">
        <f t="shared" ref="E12:H12" si="1">SUM(E13:E19)</f>
        <v>861594</v>
      </c>
      <c r="F12" s="7">
        <f t="shared" si="1"/>
        <v>854966</v>
      </c>
      <c r="G12" s="7">
        <f t="shared" si="1"/>
        <v>854966</v>
      </c>
      <c r="H12" s="25">
        <f t="shared" si="1"/>
        <v>6628</v>
      </c>
    </row>
    <row r="13" spans="2:9" ht="24" x14ac:dyDescent="0.2">
      <c r="B13" s="10" t="s">
        <v>14</v>
      </c>
      <c r="C13" s="22">
        <v>327794</v>
      </c>
      <c r="D13" s="22">
        <v>18171</v>
      </c>
      <c r="E13" s="26">
        <f>SUM(C13:D13)</f>
        <v>345965</v>
      </c>
      <c r="F13" s="23">
        <v>340762</v>
      </c>
      <c r="G13" s="23">
        <v>340762</v>
      </c>
      <c r="H13" s="30">
        <f>SUM(E13-F13)</f>
        <v>5203</v>
      </c>
    </row>
    <row r="14" spans="2:9" ht="23.1" customHeight="1" x14ac:dyDescent="0.2">
      <c r="B14" s="10" t="s">
        <v>15</v>
      </c>
      <c r="C14" s="22">
        <v>19368</v>
      </c>
      <c r="D14" s="22">
        <v>69082</v>
      </c>
      <c r="E14" s="26">
        <f t="shared" ref="E14:E79" si="2">SUM(C14:D14)</f>
        <v>88450</v>
      </c>
      <c r="F14" s="23">
        <v>88450</v>
      </c>
      <c r="G14" s="23">
        <v>88450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358324</v>
      </c>
      <c r="D15" s="22">
        <v>64586</v>
      </c>
      <c r="E15" s="26">
        <f t="shared" si="2"/>
        <v>422910</v>
      </c>
      <c r="F15" s="23">
        <v>421485</v>
      </c>
      <c r="G15" s="23">
        <v>421485</v>
      </c>
      <c r="H15" s="30">
        <f t="shared" si="3"/>
        <v>1425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170000</v>
      </c>
      <c r="D17" s="22">
        <v>-170000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4269</v>
      </c>
      <c r="E19" s="26">
        <f t="shared" si="2"/>
        <v>4269</v>
      </c>
      <c r="F19" s="23">
        <v>4269</v>
      </c>
      <c r="G19" s="23">
        <v>4269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625271</v>
      </c>
      <c r="D20" s="7">
        <f t="shared" ref="D20:H20" si="4">SUM(D21:D29)</f>
        <v>362753</v>
      </c>
      <c r="E20" s="25">
        <f t="shared" si="4"/>
        <v>988024</v>
      </c>
      <c r="F20" s="7">
        <f t="shared" si="4"/>
        <v>980705</v>
      </c>
      <c r="G20" s="7">
        <f t="shared" si="4"/>
        <v>980705</v>
      </c>
      <c r="H20" s="25">
        <f t="shared" si="4"/>
        <v>7319</v>
      </c>
    </row>
    <row r="21" spans="2:8" ht="24" x14ac:dyDescent="0.2">
      <c r="B21" s="10" t="s">
        <v>22</v>
      </c>
      <c r="C21" s="22">
        <v>52536</v>
      </c>
      <c r="D21" s="22">
        <v>-39100</v>
      </c>
      <c r="E21" s="26">
        <f t="shared" si="2"/>
        <v>13436</v>
      </c>
      <c r="F21" s="23">
        <v>12610</v>
      </c>
      <c r="G21" s="23">
        <v>12610</v>
      </c>
      <c r="H21" s="30">
        <f t="shared" si="3"/>
        <v>826</v>
      </c>
    </row>
    <row r="22" spans="2:8" x14ac:dyDescent="0.2">
      <c r="B22" s="10" t="s">
        <v>23</v>
      </c>
      <c r="C22" s="22">
        <v>9172</v>
      </c>
      <c r="D22" s="22">
        <v>-306</v>
      </c>
      <c r="E22" s="26">
        <f t="shared" si="2"/>
        <v>8866</v>
      </c>
      <c r="F22" s="23">
        <v>8866</v>
      </c>
      <c r="G22" s="23">
        <v>8866</v>
      </c>
      <c r="H22" s="30">
        <f t="shared" si="3"/>
        <v>0</v>
      </c>
    </row>
    <row r="23" spans="2:8" ht="24" x14ac:dyDescent="0.2">
      <c r="B23" s="10" t="s">
        <v>24</v>
      </c>
      <c r="C23" s="22">
        <v>1849</v>
      </c>
      <c r="D23" s="22">
        <v>8385</v>
      </c>
      <c r="E23" s="26">
        <f t="shared" si="2"/>
        <v>10234</v>
      </c>
      <c r="F23" s="23">
        <v>10234</v>
      </c>
      <c r="G23" s="23">
        <v>10234</v>
      </c>
      <c r="H23" s="30">
        <f t="shared" si="3"/>
        <v>0</v>
      </c>
    </row>
    <row r="24" spans="2:8" ht="24" x14ac:dyDescent="0.2">
      <c r="B24" s="10" t="s">
        <v>25</v>
      </c>
      <c r="C24" s="22">
        <v>70184</v>
      </c>
      <c r="D24" s="22">
        <v>-1690</v>
      </c>
      <c r="E24" s="26">
        <f t="shared" si="2"/>
        <v>68494</v>
      </c>
      <c r="F24" s="23">
        <v>68494</v>
      </c>
      <c r="G24" s="23">
        <v>68494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202348</v>
      </c>
      <c r="D25" s="22">
        <v>141331</v>
      </c>
      <c r="E25" s="26">
        <f t="shared" si="2"/>
        <v>343679</v>
      </c>
      <c r="F25" s="23">
        <v>341527</v>
      </c>
      <c r="G25" s="23">
        <v>341527</v>
      </c>
      <c r="H25" s="30">
        <f t="shared" si="3"/>
        <v>2152</v>
      </c>
    </row>
    <row r="26" spans="2:8" x14ac:dyDescent="0.2">
      <c r="B26" s="10" t="s">
        <v>27</v>
      </c>
      <c r="C26" s="22">
        <v>111397</v>
      </c>
      <c r="D26" s="22">
        <v>50825</v>
      </c>
      <c r="E26" s="26">
        <f t="shared" si="2"/>
        <v>162222</v>
      </c>
      <c r="F26" s="23">
        <v>159111</v>
      </c>
      <c r="G26" s="23">
        <v>159111</v>
      </c>
      <c r="H26" s="30">
        <f t="shared" si="3"/>
        <v>3111</v>
      </c>
    </row>
    <row r="27" spans="2:8" ht="24" x14ac:dyDescent="0.2">
      <c r="B27" s="10" t="s">
        <v>28</v>
      </c>
      <c r="C27" s="22">
        <v>23527</v>
      </c>
      <c r="D27" s="22">
        <v>-5704</v>
      </c>
      <c r="E27" s="26">
        <f t="shared" si="2"/>
        <v>17823</v>
      </c>
      <c r="F27" s="23">
        <v>17824</v>
      </c>
      <c r="G27" s="23">
        <v>17824</v>
      </c>
      <c r="H27" s="30">
        <f t="shared" si="3"/>
        <v>-1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154258</v>
      </c>
      <c r="D29" s="22">
        <v>209012</v>
      </c>
      <c r="E29" s="26">
        <f t="shared" si="2"/>
        <v>363270</v>
      </c>
      <c r="F29" s="23">
        <v>362039</v>
      </c>
      <c r="G29" s="23">
        <v>362039</v>
      </c>
      <c r="H29" s="30">
        <f t="shared" si="3"/>
        <v>1231</v>
      </c>
    </row>
    <row r="30" spans="2:8" s="9" customFormat="1" ht="24" x14ac:dyDescent="0.2">
      <c r="B30" s="12" t="s">
        <v>31</v>
      </c>
      <c r="C30" s="7">
        <f>SUM(C31:C39)</f>
        <v>982380</v>
      </c>
      <c r="D30" s="7">
        <f t="shared" ref="D30:H30" si="5">SUM(D31:D39)</f>
        <v>-200536</v>
      </c>
      <c r="E30" s="25">
        <f t="shared" si="5"/>
        <v>781844</v>
      </c>
      <c r="F30" s="7">
        <f t="shared" si="5"/>
        <v>717245</v>
      </c>
      <c r="G30" s="7">
        <f t="shared" si="5"/>
        <v>717245</v>
      </c>
      <c r="H30" s="25">
        <f t="shared" si="5"/>
        <v>64599</v>
      </c>
    </row>
    <row r="31" spans="2:8" x14ac:dyDescent="0.2">
      <c r="B31" s="10" t="s">
        <v>32</v>
      </c>
      <c r="C31" s="22">
        <v>743918</v>
      </c>
      <c r="D31" s="22">
        <v>-312607</v>
      </c>
      <c r="E31" s="26">
        <f t="shared" si="2"/>
        <v>431311</v>
      </c>
      <c r="F31" s="23">
        <v>419111</v>
      </c>
      <c r="G31" s="23">
        <v>419111</v>
      </c>
      <c r="H31" s="30">
        <f t="shared" si="3"/>
        <v>12200</v>
      </c>
    </row>
    <row r="32" spans="2:8" x14ac:dyDescent="0.2">
      <c r="B32" s="10" t="s">
        <v>33</v>
      </c>
      <c r="C32" s="22">
        <v>11041</v>
      </c>
      <c r="D32" s="22">
        <v>39140</v>
      </c>
      <c r="E32" s="26">
        <f t="shared" si="2"/>
        <v>50181</v>
      </c>
      <c r="F32" s="23">
        <v>48544</v>
      </c>
      <c r="G32" s="23">
        <v>48544</v>
      </c>
      <c r="H32" s="30">
        <f t="shared" si="3"/>
        <v>1637</v>
      </c>
    </row>
    <row r="33" spans="2:8" ht="24" x14ac:dyDescent="0.2">
      <c r="B33" s="10" t="s">
        <v>34</v>
      </c>
      <c r="C33" s="22">
        <v>45193</v>
      </c>
      <c r="D33" s="22">
        <v>39881</v>
      </c>
      <c r="E33" s="26">
        <f t="shared" si="2"/>
        <v>85074</v>
      </c>
      <c r="F33" s="23">
        <v>78007</v>
      </c>
      <c r="G33" s="23">
        <v>78007</v>
      </c>
      <c r="H33" s="30">
        <f t="shared" si="3"/>
        <v>7067</v>
      </c>
    </row>
    <row r="34" spans="2:8" ht="24.6" customHeight="1" x14ac:dyDescent="0.2">
      <c r="B34" s="10" t="s">
        <v>35</v>
      </c>
      <c r="C34" s="22">
        <v>25283</v>
      </c>
      <c r="D34" s="22">
        <v>-8095</v>
      </c>
      <c r="E34" s="26">
        <f t="shared" si="2"/>
        <v>17188</v>
      </c>
      <c r="F34" s="23">
        <v>15958</v>
      </c>
      <c r="G34" s="23">
        <v>15958</v>
      </c>
      <c r="H34" s="30">
        <f t="shared" si="3"/>
        <v>1230</v>
      </c>
    </row>
    <row r="35" spans="2:8" ht="24" x14ac:dyDescent="0.2">
      <c r="B35" s="10" t="s">
        <v>36</v>
      </c>
      <c r="C35" s="22">
        <v>92843</v>
      </c>
      <c r="D35" s="22">
        <v>62937</v>
      </c>
      <c r="E35" s="26">
        <f t="shared" si="2"/>
        <v>155780</v>
      </c>
      <c r="F35" s="23">
        <v>116172</v>
      </c>
      <c r="G35" s="23">
        <v>116172</v>
      </c>
      <c r="H35" s="30">
        <f t="shared" si="3"/>
        <v>39608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31882</v>
      </c>
      <c r="D37" s="22">
        <v>2945</v>
      </c>
      <c r="E37" s="26">
        <f t="shared" si="2"/>
        <v>34827</v>
      </c>
      <c r="F37" s="23">
        <v>35217</v>
      </c>
      <c r="G37" s="23">
        <v>35217</v>
      </c>
      <c r="H37" s="30">
        <f t="shared" si="3"/>
        <v>-390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32220</v>
      </c>
      <c r="D39" s="22">
        <v>-24737</v>
      </c>
      <c r="E39" s="26">
        <f t="shared" si="2"/>
        <v>7483</v>
      </c>
      <c r="F39" s="23">
        <v>4236</v>
      </c>
      <c r="G39" s="23">
        <v>4236</v>
      </c>
      <c r="H39" s="30">
        <f t="shared" si="3"/>
        <v>3247</v>
      </c>
    </row>
    <row r="40" spans="2:8" s="9" customFormat="1" ht="25.5" customHeight="1" x14ac:dyDescent="0.2">
      <c r="B40" s="12" t="s">
        <v>41</v>
      </c>
      <c r="C40" s="7">
        <f>SUM(C41:C49)</f>
        <v>118051</v>
      </c>
      <c r="D40" s="7">
        <f t="shared" ref="D40:H40" si="6">SUM(D41:D49)</f>
        <v>20000</v>
      </c>
      <c r="E40" s="25">
        <f t="shared" si="6"/>
        <v>138051</v>
      </c>
      <c r="F40" s="7">
        <f t="shared" si="6"/>
        <v>133595</v>
      </c>
      <c r="G40" s="7">
        <f t="shared" si="6"/>
        <v>13359</v>
      </c>
      <c r="H40" s="25">
        <f t="shared" si="6"/>
        <v>4456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118051</v>
      </c>
      <c r="D42" s="22">
        <v>20000</v>
      </c>
      <c r="E42" s="26">
        <f t="shared" si="2"/>
        <v>138051</v>
      </c>
      <c r="F42" s="23">
        <v>133595</v>
      </c>
      <c r="G42" s="23">
        <v>13359</v>
      </c>
      <c r="H42" s="30">
        <f t="shared" si="3"/>
        <v>4456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422665</v>
      </c>
      <c r="D50" s="7">
        <f t="shared" ref="D50:H50" si="7">SUM(D51:D59)</f>
        <v>-108327</v>
      </c>
      <c r="E50" s="25">
        <f t="shared" si="7"/>
        <v>314338</v>
      </c>
      <c r="F50" s="7">
        <f t="shared" si="7"/>
        <v>109434</v>
      </c>
      <c r="G50" s="7">
        <f t="shared" si="7"/>
        <v>109434</v>
      </c>
      <c r="H50" s="25">
        <f t="shared" si="7"/>
        <v>204904</v>
      </c>
    </row>
    <row r="51" spans="2:8" x14ac:dyDescent="0.2">
      <c r="B51" s="10" t="s">
        <v>52</v>
      </c>
      <c r="C51" s="22">
        <v>45000</v>
      </c>
      <c r="D51" s="22">
        <v>51673</v>
      </c>
      <c r="E51" s="26">
        <f t="shared" si="2"/>
        <v>96673</v>
      </c>
      <c r="F51" s="23">
        <v>83616</v>
      </c>
      <c r="G51" s="23">
        <v>83616</v>
      </c>
      <c r="H51" s="30">
        <f t="shared" si="3"/>
        <v>13057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237665</v>
      </c>
      <c r="D54" s="22">
        <v>-50000</v>
      </c>
      <c r="E54" s="26">
        <f t="shared" si="2"/>
        <v>187665</v>
      </c>
      <c r="F54" s="23">
        <v>0</v>
      </c>
      <c r="G54" s="23">
        <v>0</v>
      </c>
      <c r="H54" s="30">
        <f t="shared" si="3"/>
        <v>187665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125000</v>
      </c>
      <c r="D56" s="22">
        <v>-95000</v>
      </c>
      <c r="E56" s="26">
        <f t="shared" si="2"/>
        <v>30000</v>
      </c>
      <c r="F56" s="23">
        <v>25818</v>
      </c>
      <c r="G56" s="23">
        <v>25818</v>
      </c>
      <c r="H56" s="30">
        <f t="shared" si="3"/>
        <v>4182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15000</v>
      </c>
      <c r="D59" s="22">
        <v>-15000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3023853</v>
      </c>
      <c r="D160" s="21">
        <f t="shared" ref="D160:G160" si="28">SUM(D10,D85)</f>
        <v>59998</v>
      </c>
      <c r="E160" s="28">
        <f>SUM(E10,E85)</f>
        <v>3083851</v>
      </c>
      <c r="F160" s="21">
        <f t="shared" si="28"/>
        <v>2795945</v>
      </c>
      <c r="G160" s="21">
        <f t="shared" si="28"/>
        <v>2675709</v>
      </c>
      <c r="H160" s="28">
        <f>SUM(H10,H85)</f>
        <v>287906</v>
      </c>
    </row>
    <row r="161" spans="2:8" s="31" customFormat="1" x14ac:dyDescent="0.2"/>
    <row r="162" spans="2:8" s="31" customFormat="1" x14ac:dyDescent="0.2">
      <c r="B162" s="51" t="s">
        <v>90</v>
      </c>
      <c r="C162" s="52"/>
      <c r="D162" s="52"/>
      <c r="E162" s="52"/>
      <c r="F162" s="52"/>
      <c r="G162" s="52"/>
      <c r="H162" s="52"/>
    </row>
    <row r="163" spans="2:8" s="31" customFormat="1" x14ac:dyDescent="0.2">
      <c r="B163" s="52"/>
      <c r="C163" s="52"/>
      <c r="D163" s="52"/>
      <c r="E163" s="52"/>
      <c r="F163" s="52"/>
      <c r="G163" s="52"/>
      <c r="H163" s="52"/>
    </row>
    <row r="164" spans="2:8" s="31" customFormat="1" x14ac:dyDescent="0.2">
      <c r="B164" s="52"/>
      <c r="C164" s="52"/>
      <c r="D164" s="52"/>
      <c r="E164" s="52"/>
      <c r="F164" s="52"/>
      <c r="G164" s="52"/>
      <c r="H164" s="52"/>
    </row>
    <row r="165" spans="2:8" s="31" customFormat="1" x14ac:dyDescent="0.2">
      <c r="B165" s="52"/>
      <c r="C165" s="52"/>
      <c r="D165" s="52"/>
      <c r="E165" s="52"/>
      <c r="F165" s="52"/>
      <c r="G165" s="52"/>
      <c r="H165" s="52"/>
    </row>
    <row r="166" spans="2:8" s="31" customFormat="1" x14ac:dyDescent="0.2">
      <c r="B166" s="52" t="s">
        <v>91</v>
      </c>
      <c r="C166" s="52"/>
      <c r="D166" s="52" t="s">
        <v>92</v>
      </c>
      <c r="E166" s="52"/>
      <c r="F166" s="52"/>
      <c r="G166" s="52"/>
      <c r="H166" s="52"/>
    </row>
    <row r="167" spans="2:8" s="31" customFormat="1" x14ac:dyDescent="0.2">
      <c r="B167" s="52" t="s">
        <v>93</v>
      </c>
      <c r="C167" s="52"/>
      <c r="D167" s="52" t="s">
        <v>94</v>
      </c>
      <c r="E167" s="52"/>
      <c r="F167" s="52"/>
      <c r="G167" s="52"/>
      <c r="H167" s="52"/>
    </row>
    <row r="168" spans="2:8" s="31" customFormat="1" x14ac:dyDescent="0.2">
      <c r="B168" s="52"/>
      <c r="C168" s="52"/>
      <c r="D168" s="52"/>
      <c r="E168" s="52"/>
      <c r="F168" s="52"/>
      <c r="G168" s="52"/>
      <c r="H168" s="52"/>
    </row>
    <row r="169" spans="2:8" s="31" customFormat="1" x14ac:dyDescent="0.2">
      <c r="B169" s="52"/>
      <c r="C169" s="52"/>
      <c r="D169" s="52"/>
      <c r="E169" s="52"/>
      <c r="F169" s="52"/>
      <c r="G169" s="52"/>
      <c r="H169" s="52"/>
    </row>
    <row r="170" spans="2:8" s="31" customFormat="1" x14ac:dyDescent="0.2">
      <c r="B170" s="52"/>
      <c r="C170" s="52"/>
      <c r="D170" s="52"/>
      <c r="E170" s="52"/>
      <c r="F170" s="52"/>
      <c r="G170" s="52"/>
      <c r="H170" s="52"/>
    </row>
    <row r="171" spans="2:8" s="31" customFormat="1" x14ac:dyDescent="0.2">
      <c r="B171" s="52"/>
      <c r="C171" s="52"/>
      <c r="D171" s="52"/>
      <c r="E171" s="52"/>
      <c r="F171" s="52"/>
      <c r="G171" s="52"/>
      <c r="H171" s="52"/>
    </row>
    <row r="172" spans="2:8" s="31" customFormat="1" x14ac:dyDescent="0.2">
      <c r="B172" s="52"/>
      <c r="C172" s="52"/>
      <c r="D172" s="52"/>
      <c r="E172" s="52"/>
      <c r="F172" s="52"/>
      <c r="G172" s="52"/>
      <c r="H172" s="52"/>
    </row>
    <row r="173" spans="2:8" s="31" customFormat="1" x14ac:dyDescent="0.2">
      <c r="B173" s="52"/>
      <c r="C173" s="52"/>
      <c r="D173" s="52"/>
      <c r="E173" s="52"/>
      <c r="F173" s="52"/>
      <c r="G173" s="52"/>
      <c r="H173" s="52"/>
    </row>
    <row r="174" spans="2:8" s="31" customFormat="1" x14ac:dyDescent="0.2">
      <c r="B174" s="52"/>
      <c r="C174" s="52"/>
      <c r="D174" s="52"/>
      <c r="E174" s="52"/>
      <c r="F174" s="52"/>
      <c r="G174" s="52"/>
      <c r="H174" s="52"/>
    </row>
    <row r="175" spans="2:8" s="31" customFormat="1" x14ac:dyDescent="0.2">
      <c r="B175" s="52"/>
      <c r="C175" s="52"/>
      <c r="D175" s="52"/>
      <c r="E175" s="52"/>
      <c r="F175" s="52"/>
      <c r="G175" s="52"/>
      <c r="H175" s="52"/>
    </row>
    <row r="176" spans="2:8" s="31" customFormat="1" x14ac:dyDescent="0.2">
      <c r="B176" s="52"/>
      <c r="C176" s="52"/>
      <c r="D176" s="52"/>
      <c r="E176" s="52"/>
      <c r="F176" s="52"/>
      <c r="G176" s="52"/>
      <c r="H176" s="52"/>
    </row>
    <row r="177" spans="2:8" s="31" customFormat="1" x14ac:dyDescent="0.2">
      <c r="B177" s="52"/>
      <c r="C177" s="52"/>
      <c r="D177" s="52"/>
      <c r="E177" s="52"/>
      <c r="F177" s="52"/>
      <c r="G177" s="52"/>
      <c r="H177" s="52"/>
    </row>
    <row r="178" spans="2:8" s="31" customFormat="1" x14ac:dyDescent="0.2"/>
    <row r="179" spans="2:8" s="31" customFormat="1" x14ac:dyDescent="0.2"/>
    <row r="180" spans="2:8" s="31" customFormat="1" x14ac:dyDescent="0.2"/>
    <row r="181" spans="2:8" s="31" customFormat="1" x14ac:dyDescent="0.2"/>
    <row r="182" spans="2:8" s="31" customFormat="1" x14ac:dyDescent="0.2"/>
    <row r="183" spans="2:8" s="31" customFormat="1" x14ac:dyDescent="0.2"/>
    <row r="184" spans="2:8" s="31" customFormat="1" x14ac:dyDescent="0.2"/>
    <row r="185" spans="2:8" s="31" customFormat="1" x14ac:dyDescent="0.2"/>
    <row r="186" spans="2:8" s="31" customFormat="1" x14ac:dyDescent="0.2"/>
    <row r="187" spans="2:8" s="31" customFormat="1" x14ac:dyDescent="0.2"/>
    <row r="188" spans="2:8" s="31" customFormat="1" x14ac:dyDescent="0.2"/>
    <row r="189" spans="2:8" s="31" customFormat="1" x14ac:dyDescent="0.2"/>
    <row r="190" spans="2:8" s="31" customFormat="1" x14ac:dyDescent="0.2"/>
    <row r="191" spans="2:8" s="31" customFormat="1" x14ac:dyDescent="0.2"/>
    <row r="192" spans="2:8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2024-01-23T20:51:14Z</cp:lastPrinted>
  <dcterms:created xsi:type="dcterms:W3CDTF">2020-01-08T21:14:59Z</dcterms:created>
  <dcterms:modified xsi:type="dcterms:W3CDTF">2024-01-23T20:51:20Z</dcterms:modified>
</cp:coreProperties>
</file>