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Contabilidad\contabilidad\Administrativo 2023\CUENTA PUBLICA\LISTO\"/>
    </mc:Choice>
  </mc:AlternateContent>
  <xr:revisionPtr revIDLastSave="0" documentId="13_ncr:1_{53AACC13-7312-463D-9DF8-11D59264814D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1840" windowHeight="13020" xr2:uid="{00000000-000D-0000-FFFF-FFFF00000000}"/>
  </bookViews>
  <sheets>
    <sheet name="EAEPED_OG" sheetId="1" r:id="rId1"/>
  </sheets>
  <definedNames>
    <definedName name="_xlnm.Print_Area" localSheetId="0">EAEPED_OG!$A$1:$I$168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5" i="1" l="1"/>
  <c r="H117" i="1"/>
  <c r="H105" i="1"/>
  <c r="H87" i="1"/>
  <c r="H71" i="1"/>
  <c r="H48" i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E94" i="1"/>
  <c r="D94" i="1"/>
  <c r="C94" i="1"/>
  <c r="H86" i="1"/>
  <c r="G86" i="1"/>
  <c r="F86" i="1"/>
  <c r="E86" i="1"/>
  <c r="D86" i="1"/>
  <c r="D85" i="1" s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F85" i="1" l="1"/>
  <c r="H85" i="1"/>
  <c r="G10" i="1"/>
  <c r="G160" i="1" s="1"/>
  <c r="C10" i="1"/>
  <c r="C160" i="1" s="1"/>
  <c r="F10" i="1"/>
  <c r="F160" i="1" s="1"/>
  <c r="D10" i="1"/>
  <c r="D160" i="1" s="1"/>
  <c r="H10" i="1"/>
  <c r="H160" i="1" s="1"/>
  <c r="E85" i="1"/>
  <c r="E10" i="1"/>
  <c r="E160" i="1" l="1"/>
</calcChain>
</file>

<file path=xl/sharedStrings.xml><?xml version="1.0" encoding="utf-8"?>
<sst xmlns="http://schemas.openxmlformats.org/spreadsheetml/2006/main" count="170" uniqueCount="96">
  <si>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</si>
  <si>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</si>
  <si>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</si>
  <si>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</si>
  <si>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</si>
  <si>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</si>
  <si>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</si>
  <si>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</si>
  <si>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</si>
  <si>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</si>
  <si>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</si>
  <si>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</si>
  <si>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</si>
  <si>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</si>
  <si>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</si>
  <si>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</si>
  <si>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</si>
  <si>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</si>
  <si>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</si>
  <si>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</si>
  <si>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</si>
  <si>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</si>
  <si>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</si>
  <si>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</si>
  <si>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</si>
  <si>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</si>
  <si>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</si>
  <si>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</si>
  <si>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</si>
  <si>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</si>
  <si>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</si>
  <si>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</si>
  <si>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</si>
  <si>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</si>
  <si>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</si>
  <si>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</si>
  <si>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</si>
  <si>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</si>
  <si>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</si>
  <si>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</si>
  <si>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</si>
  <si>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</si>
  <si>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</si>
  <si>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</si>
  <si>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</si>
  <si>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</si>
  <si>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</si>
  <si>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</si>
  <si>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</si>
  <si>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</si>
  <si>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</si>
  <si>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</si>
  <si>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</si>
  <si>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</si>
  <si>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</si>
  <si>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</si>
  <si>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</si>
  <si>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</si>
  <si>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</si>
  <si>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</si>
  <si>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</si>
  <si>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</si>
  <si>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</si>
  <si>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</si>
  <si>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</si>
  <si>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</si>
  <si>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</si>
  <si>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</si>
  <si>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</si>
  <si>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</si>
  <si>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</si>
  <si>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</si>
  <si>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</si>
  <si>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</si>
  <si>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</si>
  <si>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</si>
  <si>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</si>
  <si>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</si>
  <si>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</si>
  <si>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</si>
  <si>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</si>
  <si>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</si>
  <si>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</si>
  <si>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</si>
  <si>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</si>
  <si>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</si>
  <si>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</si>
  <si>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</si>
  <si>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2023 (b)</t>
  </si>
  <si>
    <t>INSTITUTO CHIHUAHUENSE DE LA JUVENTUD  (a)</t>
  </si>
  <si>
    <t xml:space="preserve"> </t>
  </si>
  <si>
    <t>LIC. SELMA MARIANA OTEGA MENDOZA</t>
  </si>
  <si>
    <t>LIC. ANDRE ISMAEL SOTO PIÑON</t>
  </si>
  <si>
    <t>DIRECTORA GENERAL</t>
  </si>
  <si>
    <t>SUBDIRECTOR ADMINISTRATIVO</t>
  </si>
  <si>
    <t>INSTITUTO CHIHUAHUENSE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</si>
</sst>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5" fontId="7" fillId="0" borderId="14" xfId="0" applyNumberFormat="1" applyFont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view="pageBreakPreview" topLeftCell="A73" zoomScale="60" zoomScaleNormal="90" workbookViewId="0">
      <selection activeCell="C167" sqref="C167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570312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0" t="s">
        <v>89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3" t="s">
        <v>2</v>
      </c>
      <c r="C4" s="44"/>
      <c r="D4" s="44"/>
      <c r="E4" s="44"/>
      <c r="F4" s="44"/>
      <c r="G4" s="44"/>
      <c r="H4" s="45"/>
    </row>
    <row r="5" spans="2:9" x14ac:dyDescent="0.2">
      <c r="B5" s="46" t="s">
        <v>88</v>
      </c>
      <c r="C5" s="47"/>
      <c r="D5" s="47"/>
      <c r="E5" s="47"/>
      <c r="F5" s="47"/>
      <c r="G5" s="47"/>
      <c r="H5" s="48"/>
    </row>
    <row r="6" spans="2:9" ht="15.75" customHeight="1" thickBot="1" x14ac:dyDescent="0.25">
      <c r="B6" s="49" t="s">
        <v>3</v>
      </c>
      <c r="C6" s="50"/>
      <c r="D6" s="50"/>
      <c r="E6" s="50"/>
      <c r="F6" s="50"/>
      <c r="G6" s="50"/>
      <c r="H6" s="51"/>
    </row>
    <row r="7" spans="2:9" ht="24.75" customHeight="1" thickBot="1" x14ac:dyDescent="0.25">
      <c r="B7" s="33" t="s">
        <v>4</v>
      </c>
      <c r="C7" s="35" t="s">
        <v>5</v>
      </c>
      <c r="D7" s="36"/>
      <c r="E7" s="36"/>
      <c r="F7" s="36"/>
      <c r="G7" s="37"/>
      <c r="H7" s="38" t="s">
        <v>6</v>
      </c>
    </row>
    <row r="8" spans="2:9" ht="24.75" thickBot="1" x14ac:dyDescent="0.25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9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27511757</v>
      </c>
      <c r="D10" s="8">
        <f>SUM(D12,D20,D30,D40,D50,D60,D64,D73,D77)</f>
        <v>1</v>
      </c>
      <c r="E10" s="24">
        <f t="shared" ref="E10:H10" si="0">SUM(E12,E20,E30,E40,E50,E60,E64,E73,E77)</f>
        <v>27511758</v>
      </c>
      <c r="F10" s="8">
        <f t="shared" si="0"/>
        <v>27024997</v>
      </c>
      <c r="G10" s="8">
        <f t="shared" si="0"/>
        <v>26481948</v>
      </c>
      <c r="H10" s="24">
        <f t="shared" si="0"/>
        <v>486761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6544642</v>
      </c>
      <c r="D12" s="7">
        <f>SUM(D13:D19)</f>
        <v>1944117</v>
      </c>
      <c r="E12" s="25">
        <f t="shared" ref="E12:H12" si="1">SUM(E13:E19)</f>
        <v>8488759</v>
      </c>
      <c r="F12" s="7">
        <f t="shared" si="1"/>
        <v>8089232</v>
      </c>
      <c r="G12" s="7">
        <f t="shared" si="1"/>
        <v>8089232</v>
      </c>
      <c r="H12" s="25">
        <f t="shared" si="1"/>
        <v>399527</v>
      </c>
    </row>
    <row r="13" spans="2:9" ht="24" x14ac:dyDescent="0.2">
      <c r="B13" s="10" t="s">
        <v>14</v>
      </c>
      <c r="C13" s="32">
        <v>1593180</v>
      </c>
      <c r="D13" s="22">
        <v>94817</v>
      </c>
      <c r="E13" s="26">
        <f>SUM(C13:D13)</f>
        <v>1687997</v>
      </c>
      <c r="F13" s="23">
        <v>1682903</v>
      </c>
      <c r="G13" s="23">
        <v>1682903</v>
      </c>
      <c r="H13" s="30">
        <f>SUM(E13-F13)</f>
        <v>5094</v>
      </c>
    </row>
    <row r="14" spans="2:9" ht="23.1" customHeight="1" x14ac:dyDescent="0.2">
      <c r="B14" s="10" t="s">
        <v>15</v>
      </c>
      <c r="C14" s="22">
        <v>1715520</v>
      </c>
      <c r="D14" s="22">
        <v>1097386</v>
      </c>
      <c r="E14" s="26">
        <f t="shared" ref="E14:E79" si="2">SUM(C14:D14)</f>
        <v>2812906</v>
      </c>
      <c r="F14" s="23">
        <v>2595758</v>
      </c>
      <c r="G14" s="23">
        <v>2595758</v>
      </c>
      <c r="H14" s="30">
        <f t="shared" ref="H14:H79" si="3">SUM(E14-F14)</f>
        <v>217148</v>
      </c>
    </row>
    <row r="15" spans="2:9" x14ac:dyDescent="0.2">
      <c r="B15" s="10" t="s">
        <v>16</v>
      </c>
      <c r="C15" s="22">
        <v>1481797</v>
      </c>
      <c r="D15" s="22">
        <v>1228829</v>
      </c>
      <c r="E15" s="26">
        <f t="shared" si="2"/>
        <v>2710626</v>
      </c>
      <c r="F15" s="23">
        <v>2648656</v>
      </c>
      <c r="G15" s="23">
        <v>2648656</v>
      </c>
      <c r="H15" s="30">
        <f t="shared" si="3"/>
        <v>61970</v>
      </c>
    </row>
    <row r="16" spans="2:9" x14ac:dyDescent="0.2">
      <c r="B16" s="10" t="s">
        <v>17</v>
      </c>
      <c r="C16" s="22">
        <v>1290393</v>
      </c>
      <c r="D16" s="22">
        <v>-377891</v>
      </c>
      <c r="E16" s="26">
        <f t="shared" si="2"/>
        <v>912502</v>
      </c>
      <c r="F16" s="23">
        <v>845118</v>
      </c>
      <c r="G16" s="23">
        <v>845118</v>
      </c>
      <c r="H16" s="30">
        <f t="shared" si="3"/>
        <v>67384</v>
      </c>
    </row>
    <row r="17" spans="2:8" x14ac:dyDescent="0.2">
      <c r="B17" s="10" t="s">
        <v>18</v>
      </c>
      <c r="C17" s="22">
        <v>230148</v>
      </c>
      <c r="D17" s="22">
        <v>93780</v>
      </c>
      <c r="E17" s="26">
        <f t="shared" si="2"/>
        <v>323928</v>
      </c>
      <c r="F17" s="23">
        <v>278130</v>
      </c>
      <c r="G17" s="23">
        <v>278130</v>
      </c>
      <c r="H17" s="30">
        <f t="shared" si="3"/>
        <v>45798</v>
      </c>
    </row>
    <row r="18" spans="2:8" x14ac:dyDescent="0.2">
      <c r="B18" s="10" t="s">
        <v>19</v>
      </c>
      <c r="C18" s="22">
        <v>203004</v>
      </c>
      <c r="D18" s="22">
        <v>-203004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30600</v>
      </c>
      <c r="D19" s="22">
        <v>10200</v>
      </c>
      <c r="E19" s="26">
        <f t="shared" si="2"/>
        <v>40800</v>
      </c>
      <c r="F19" s="23">
        <v>38667</v>
      </c>
      <c r="G19" s="23">
        <v>38667</v>
      </c>
      <c r="H19" s="30">
        <f t="shared" si="3"/>
        <v>2133</v>
      </c>
    </row>
    <row r="20" spans="2:8" s="9" customFormat="1" ht="24" x14ac:dyDescent="0.2">
      <c r="B20" s="12" t="s">
        <v>21</v>
      </c>
      <c r="C20" s="7">
        <f>SUM(C21:C29)</f>
        <v>100000</v>
      </c>
      <c r="D20" s="7">
        <f t="shared" ref="D20:H20" si="4">SUM(D21:D29)</f>
        <v>202623</v>
      </c>
      <c r="E20" s="25">
        <f t="shared" si="4"/>
        <v>302623</v>
      </c>
      <c r="F20" s="7">
        <f t="shared" si="4"/>
        <v>301349</v>
      </c>
      <c r="G20" s="7">
        <f t="shared" si="4"/>
        <v>301349</v>
      </c>
      <c r="H20" s="25">
        <f t="shared" si="4"/>
        <v>1274</v>
      </c>
    </row>
    <row r="21" spans="2:8" ht="24" x14ac:dyDescent="0.2">
      <c r="B21" s="10" t="s">
        <v>22</v>
      </c>
      <c r="C21" s="22">
        <v>60000</v>
      </c>
      <c r="D21" s="22">
        <v>54608</v>
      </c>
      <c r="E21" s="26">
        <f t="shared" si="2"/>
        <v>114608</v>
      </c>
      <c r="F21" s="23">
        <v>113682</v>
      </c>
      <c r="G21" s="23">
        <v>113682</v>
      </c>
      <c r="H21" s="30">
        <f t="shared" si="3"/>
        <v>926</v>
      </c>
    </row>
    <row r="22" spans="2:8" x14ac:dyDescent="0.2">
      <c r="B22" s="10" t="s">
        <v>23</v>
      </c>
      <c r="C22" s="22">
        <v>0</v>
      </c>
      <c r="D22" s="22">
        <v>61365</v>
      </c>
      <c r="E22" s="26">
        <f t="shared" si="2"/>
        <v>61365</v>
      </c>
      <c r="F22" s="23">
        <v>61365</v>
      </c>
      <c r="G22" s="23">
        <v>61365</v>
      </c>
      <c r="H22" s="30">
        <f t="shared" si="3"/>
        <v>0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25600</v>
      </c>
      <c r="D24" s="22">
        <v>43086</v>
      </c>
      <c r="E24" s="26">
        <f t="shared" si="2"/>
        <v>68686</v>
      </c>
      <c r="F24" s="23">
        <v>68338</v>
      </c>
      <c r="G24" s="23">
        <v>68338</v>
      </c>
      <c r="H24" s="30">
        <f t="shared" si="3"/>
        <v>348</v>
      </c>
    </row>
    <row r="25" spans="2:8" ht="23.45" customHeight="1" x14ac:dyDescent="0.2">
      <c r="B25" s="10" t="s">
        <v>26</v>
      </c>
      <c r="C25" s="22">
        <v>0</v>
      </c>
      <c r="D25" s="22">
        <v>0</v>
      </c>
      <c r="E25" s="26">
        <f t="shared" si="2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2">
      <c r="B26" s="10" t="s">
        <v>27</v>
      </c>
      <c r="C26" s="22">
        <v>0</v>
      </c>
      <c r="D26" s="22">
        <v>4849</v>
      </c>
      <c r="E26" s="26">
        <f t="shared" si="2"/>
        <v>4849</v>
      </c>
      <c r="F26" s="23">
        <v>4849</v>
      </c>
      <c r="G26" s="23">
        <v>4849</v>
      </c>
      <c r="H26" s="30">
        <f t="shared" si="3"/>
        <v>0</v>
      </c>
    </row>
    <row r="27" spans="2:8" ht="24" x14ac:dyDescent="0.2">
      <c r="B27" s="10" t="s">
        <v>28</v>
      </c>
      <c r="C27" s="22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6.1" customHeight="1" x14ac:dyDescent="0.2">
      <c r="B29" s="10" t="s">
        <v>30</v>
      </c>
      <c r="C29" s="22">
        <v>14400</v>
      </c>
      <c r="D29" s="22">
        <v>38715</v>
      </c>
      <c r="E29" s="26">
        <f t="shared" si="2"/>
        <v>53115</v>
      </c>
      <c r="F29" s="23">
        <v>53115</v>
      </c>
      <c r="G29" s="23">
        <v>53115</v>
      </c>
      <c r="H29" s="30">
        <f t="shared" si="3"/>
        <v>0</v>
      </c>
    </row>
    <row r="30" spans="2:8" s="9" customFormat="1" ht="24" x14ac:dyDescent="0.2">
      <c r="B30" s="12" t="s">
        <v>31</v>
      </c>
      <c r="C30" s="7">
        <f>SUM(C31:C39)</f>
        <v>495925</v>
      </c>
      <c r="D30" s="7">
        <f t="shared" ref="D30:H30" si="5">SUM(D31:D39)</f>
        <v>6775934</v>
      </c>
      <c r="E30" s="25">
        <f t="shared" si="5"/>
        <v>7271859</v>
      </c>
      <c r="F30" s="7">
        <f t="shared" si="5"/>
        <v>7216917</v>
      </c>
      <c r="G30" s="7">
        <f t="shared" si="5"/>
        <v>6673868</v>
      </c>
      <c r="H30" s="25">
        <f t="shared" si="5"/>
        <v>54942</v>
      </c>
    </row>
    <row r="31" spans="2:8" x14ac:dyDescent="0.2">
      <c r="B31" s="10" t="s">
        <v>32</v>
      </c>
      <c r="C31" s="22">
        <v>96000</v>
      </c>
      <c r="D31" s="22">
        <v>6368</v>
      </c>
      <c r="E31" s="26">
        <f t="shared" si="2"/>
        <v>102368</v>
      </c>
      <c r="F31" s="23">
        <v>102368</v>
      </c>
      <c r="G31" s="23">
        <v>102368</v>
      </c>
      <c r="H31" s="30">
        <f t="shared" si="3"/>
        <v>0</v>
      </c>
    </row>
    <row r="32" spans="2:8" x14ac:dyDescent="0.2">
      <c r="B32" s="10" t="s">
        <v>33</v>
      </c>
      <c r="C32" s="22">
        <v>21600</v>
      </c>
      <c r="D32" s="22">
        <v>12095</v>
      </c>
      <c r="E32" s="26">
        <f t="shared" si="2"/>
        <v>33695</v>
      </c>
      <c r="F32" s="23">
        <v>33695</v>
      </c>
      <c r="G32" s="23">
        <v>33695</v>
      </c>
      <c r="H32" s="30">
        <f t="shared" si="3"/>
        <v>0</v>
      </c>
    </row>
    <row r="33" spans="2:8" ht="24" x14ac:dyDescent="0.2">
      <c r="B33" s="10" t="s">
        <v>34</v>
      </c>
      <c r="C33" s="22">
        <v>75000</v>
      </c>
      <c r="D33" s="22">
        <v>176453</v>
      </c>
      <c r="E33" s="26">
        <f t="shared" si="2"/>
        <v>251453</v>
      </c>
      <c r="F33" s="23">
        <v>219134</v>
      </c>
      <c r="G33" s="23">
        <v>26110</v>
      </c>
      <c r="H33" s="30">
        <f t="shared" si="3"/>
        <v>32319</v>
      </c>
    </row>
    <row r="34" spans="2:8" ht="24.6" customHeight="1" x14ac:dyDescent="0.2">
      <c r="B34" s="10" t="s">
        <v>35</v>
      </c>
      <c r="C34" s="22">
        <v>107200</v>
      </c>
      <c r="D34" s="22">
        <v>-1974</v>
      </c>
      <c r="E34" s="26">
        <f t="shared" si="2"/>
        <v>105226</v>
      </c>
      <c r="F34" s="23">
        <v>105226</v>
      </c>
      <c r="G34" s="23">
        <v>105226</v>
      </c>
      <c r="H34" s="30">
        <f t="shared" si="3"/>
        <v>0</v>
      </c>
    </row>
    <row r="35" spans="2:8" ht="24" x14ac:dyDescent="0.2">
      <c r="B35" s="10" t="s">
        <v>36</v>
      </c>
      <c r="C35" s="22">
        <v>122000</v>
      </c>
      <c r="D35" s="22">
        <v>524407</v>
      </c>
      <c r="E35" s="26">
        <f t="shared" si="2"/>
        <v>646407</v>
      </c>
      <c r="F35" s="23">
        <v>646407</v>
      </c>
      <c r="G35" s="23">
        <v>434548</v>
      </c>
      <c r="H35" s="30">
        <f t="shared" si="3"/>
        <v>0</v>
      </c>
    </row>
    <row r="36" spans="2:8" ht="24" x14ac:dyDescent="0.2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2">
        <v>60000</v>
      </c>
      <c r="D37" s="22">
        <v>83669</v>
      </c>
      <c r="E37" s="26">
        <f t="shared" si="2"/>
        <v>143669</v>
      </c>
      <c r="F37" s="23">
        <v>143669</v>
      </c>
      <c r="G37" s="23">
        <v>143669</v>
      </c>
      <c r="H37" s="30">
        <f t="shared" si="3"/>
        <v>0</v>
      </c>
    </row>
    <row r="38" spans="2:8" x14ac:dyDescent="0.2">
      <c r="B38" s="10" t="s">
        <v>39</v>
      </c>
      <c r="C38" s="22">
        <v>4125</v>
      </c>
      <c r="D38" s="22">
        <v>5977881</v>
      </c>
      <c r="E38" s="26">
        <f t="shared" si="2"/>
        <v>5982006</v>
      </c>
      <c r="F38" s="23">
        <v>5959382</v>
      </c>
      <c r="G38" s="23">
        <v>5821216</v>
      </c>
      <c r="H38" s="30">
        <f t="shared" si="3"/>
        <v>22624</v>
      </c>
    </row>
    <row r="39" spans="2:8" x14ac:dyDescent="0.2">
      <c r="B39" s="10" t="s">
        <v>40</v>
      </c>
      <c r="C39" s="22">
        <v>10000</v>
      </c>
      <c r="D39" s="22">
        <v>-2965</v>
      </c>
      <c r="E39" s="26">
        <f t="shared" si="2"/>
        <v>7035</v>
      </c>
      <c r="F39" s="23">
        <v>7036</v>
      </c>
      <c r="G39" s="23">
        <v>7036</v>
      </c>
      <c r="H39" s="30">
        <f t="shared" si="3"/>
        <v>-1</v>
      </c>
    </row>
    <row r="40" spans="2:8" s="9" customFormat="1" ht="25.5" customHeight="1" x14ac:dyDescent="0.2">
      <c r="B40" s="12" t="s">
        <v>41</v>
      </c>
      <c r="C40" s="7">
        <f>SUM(C41:C49)</f>
        <v>20371190</v>
      </c>
      <c r="D40" s="7">
        <f t="shared" ref="D40:H40" si="6">SUM(D41:D49)</f>
        <v>-8957213</v>
      </c>
      <c r="E40" s="25">
        <f t="shared" si="6"/>
        <v>11413977</v>
      </c>
      <c r="F40" s="7">
        <f t="shared" si="6"/>
        <v>11382959</v>
      </c>
      <c r="G40" s="7">
        <f t="shared" si="6"/>
        <v>11382959</v>
      </c>
      <c r="H40" s="25">
        <f t="shared" si="6"/>
        <v>31018</v>
      </c>
    </row>
    <row r="41" spans="2:8" ht="24" x14ac:dyDescent="0.2">
      <c r="B41" s="10" t="s">
        <v>42</v>
      </c>
      <c r="C41" s="22">
        <v>132000</v>
      </c>
      <c r="D41" s="22">
        <v>-75010</v>
      </c>
      <c r="E41" s="26">
        <f t="shared" si="2"/>
        <v>56990</v>
      </c>
      <c r="F41" s="23">
        <v>52226</v>
      </c>
      <c r="G41" s="23">
        <v>52226</v>
      </c>
      <c r="H41" s="30">
        <f t="shared" si="3"/>
        <v>4764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19554111</v>
      </c>
      <c r="D44" s="22">
        <v>-8858121</v>
      </c>
      <c r="E44" s="26">
        <f t="shared" si="2"/>
        <v>10695990</v>
      </c>
      <c r="F44" s="23">
        <v>10698465</v>
      </c>
      <c r="G44" s="23">
        <v>10698465</v>
      </c>
      <c r="H44" s="30">
        <f t="shared" si="3"/>
        <v>-2475</v>
      </c>
    </row>
    <row r="45" spans="2:8" x14ac:dyDescent="0.2">
      <c r="B45" s="10" t="s">
        <v>46</v>
      </c>
      <c r="C45" s="22">
        <v>685079</v>
      </c>
      <c r="D45" s="22">
        <v>-24082</v>
      </c>
      <c r="E45" s="26">
        <f t="shared" si="2"/>
        <v>660997</v>
      </c>
      <c r="F45" s="23">
        <v>632268</v>
      </c>
      <c r="G45" s="23">
        <v>632268</v>
      </c>
      <c r="H45" s="30">
        <f t="shared" si="3"/>
        <v>28729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34540</v>
      </c>
      <c r="E50" s="25">
        <f t="shared" si="7"/>
        <v>34540</v>
      </c>
      <c r="F50" s="7">
        <f t="shared" si="7"/>
        <v>34540</v>
      </c>
      <c r="G50" s="7">
        <f t="shared" si="7"/>
        <v>34540</v>
      </c>
      <c r="H50" s="25">
        <f t="shared" si="7"/>
        <v>0</v>
      </c>
    </row>
    <row r="51" spans="2:8" x14ac:dyDescent="0.2">
      <c r="B51" s="10" t="s">
        <v>52</v>
      </c>
      <c r="C51" s="22">
        <v>0</v>
      </c>
      <c r="D51" s="22">
        <v>11998</v>
      </c>
      <c r="E51" s="26">
        <f t="shared" si="2"/>
        <v>11998</v>
      </c>
      <c r="F51" s="23">
        <v>11998</v>
      </c>
      <c r="G51" s="23">
        <v>11998</v>
      </c>
      <c r="H51" s="30">
        <f t="shared" si="3"/>
        <v>0</v>
      </c>
    </row>
    <row r="52" spans="2:8" x14ac:dyDescent="0.2">
      <c r="B52" s="10" t="s">
        <v>53</v>
      </c>
      <c r="C52" s="22">
        <v>0</v>
      </c>
      <c r="D52" s="22">
        <v>9999</v>
      </c>
      <c r="E52" s="26">
        <f t="shared" si="2"/>
        <v>9999</v>
      </c>
      <c r="F52" s="23">
        <v>9999</v>
      </c>
      <c r="G52" s="23">
        <v>9999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12543</v>
      </c>
      <c r="E56" s="26">
        <f t="shared" si="2"/>
        <v>12543</v>
      </c>
      <c r="F56" s="23">
        <v>12543</v>
      </c>
      <c r="G56" s="23">
        <v>12543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3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3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27511757</v>
      </c>
      <c r="D160" s="21">
        <f t="shared" ref="D160:G160" si="28">SUM(D10,D85)</f>
        <v>1</v>
      </c>
      <c r="E160" s="28">
        <f>SUM(E10,E85)</f>
        <v>27511758</v>
      </c>
      <c r="F160" s="21">
        <f t="shared" si="28"/>
        <v>27024997</v>
      </c>
      <c r="G160" s="21">
        <f t="shared" si="28"/>
        <v>26481948</v>
      </c>
      <c r="H160" s="28">
        <f>SUM(H10,H85)</f>
        <v>486761</v>
      </c>
    </row>
    <row r="161" spans="3:6" s="31" customFormat="1" x14ac:dyDescent="0.2"/>
    <row r="162" spans="3:6" s="31" customFormat="1" x14ac:dyDescent="0.2"/>
    <row r="163" spans="3:6" s="31" customFormat="1" x14ac:dyDescent="0.2"/>
    <row r="164" spans="3:6" s="31" customFormat="1" x14ac:dyDescent="0.2">
      <c r="C164" s="31" t="s">
        <v>90</v>
      </c>
    </row>
    <row r="165" spans="3:6" s="31" customFormat="1" x14ac:dyDescent="0.2">
      <c r="C165" s="31" t="s">
        <v>91</v>
      </c>
      <c r="F165" s="31" t="s">
        <v>92</v>
      </c>
    </row>
    <row r="166" spans="3:6" s="31" customFormat="1" x14ac:dyDescent="0.2">
      <c r="C166" s="31" t="s">
        <v>93</v>
      </c>
      <c r="F166" s="31" t="s">
        <v>94</v>
      </c>
    </row>
    <row r="167" spans="3:6" s="31" customFormat="1" x14ac:dyDescent="0.2">
      <c r="C167" s="31" t="s">
        <v>95</v>
      </c>
      <c r="F167" s="31" t="s">
        <v>95</v>
      </c>
    </row>
    <row r="168" spans="3:6" s="31" customFormat="1" x14ac:dyDescent="0.2"/>
    <row r="169" spans="3:6" s="31" customFormat="1" x14ac:dyDescent="0.2"/>
    <row r="170" spans="3:6" s="31" customFormat="1" x14ac:dyDescent="0.2"/>
    <row r="171" spans="3:6" s="31" customFormat="1" x14ac:dyDescent="0.2"/>
    <row r="172" spans="3:6" s="31" customFormat="1" x14ac:dyDescent="0.2"/>
    <row r="173" spans="3:6" s="31" customFormat="1" x14ac:dyDescent="0.2"/>
    <row r="174" spans="3:6" s="31" customFormat="1" x14ac:dyDescent="0.2"/>
    <row r="175" spans="3:6" s="31" customFormat="1" x14ac:dyDescent="0.2"/>
    <row r="176" spans="3: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DAVID EDUARDO FLORES HARO</cp:lastModifiedBy>
  <cp:lastPrinted>2024-02-06T21:25:55Z</cp:lastPrinted>
  <dcterms:created xsi:type="dcterms:W3CDTF">2020-01-08T21:14:59Z</dcterms:created>
  <dcterms:modified xsi:type="dcterms:W3CDTF">2024-02-06T21:56:14Z</dcterms:modified>
</cp:coreProperties>
</file>