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JMAS01\Documents\CUENTA PUBLICA\2023\4to TRIMESTRE 2023\FORMATOS IFT - ORGANISMOS OPERADORES DE AGUA\"/>
    </mc:Choice>
  </mc:AlternateContent>
  <xr:revisionPtr revIDLastSave="0" documentId="13_ncr:1_{008046BD-270E-4C20-BE42-3A83385DE3D7}" xr6:coauthVersionLast="36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5200" windowHeight="11175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<sst xmlns="http://schemas.openxmlformats.org/spreadsheetml/2006/main" count="24" uniqueCount="21">
  <si>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</si>
  <si>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</si>
  <si>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</si>
  <si>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</si>
  <si>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</si>
  <si>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</si>
  <si>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</si>
  <si>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</si>
  <si>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</si>
  <si>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</si>
  <si>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</si>
  <si>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</si>
  <si>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</si>
  <si>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</si>
  <si>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</si>
  <si>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</si>
  <si>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MUNICIPAL DE AGUA Y SANEAMIENTO DE AQUILES SERDÁN (a)</t>
  </si>
  <si>
    <t>OFICINA DEL C. DIRECTOR EJECUTIVO</t>
  </si>
  <si>
    <t>OFICINA DEL C. DIRECTOR FINANCIERO</t>
  </si>
  <si>
    <t>OFICINA DEL C. DIRECTOR DE OPERACIÓN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</si>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</sst>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64" fontId="6" fillId="0" borderId="14" xfId="0" applyNumberFormat="1" applyFont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topLeftCell="B1" zoomScale="145" zoomScaleNormal="145" workbookViewId="0">
      <selection activeCell="F20" sqref="F20:G22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7" t="s">
        <v>16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x14ac:dyDescent="0.2">
      <c r="B5" s="33" t="s">
        <v>20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7"/>
      <c r="D6" s="37"/>
      <c r="E6" s="37"/>
      <c r="F6" s="37"/>
      <c r="G6" s="37"/>
      <c r="H6" s="38"/>
    </row>
    <row r="7" spans="2:9" ht="12.75" thickBot="1" x14ac:dyDescent="0.25">
      <c r="B7" s="22" t="s">
        <v>4</v>
      </c>
      <c r="C7" s="24" t="s">
        <v>5</v>
      </c>
      <c r="D7" s="25"/>
      <c r="E7" s="25"/>
      <c r="F7" s="25"/>
      <c r="G7" s="26"/>
      <c r="H7" s="22" t="s">
        <v>6</v>
      </c>
    </row>
    <row r="8" spans="2:9" ht="24.75" thickBot="1" x14ac:dyDescent="0.25">
      <c r="B8" s="23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3"/>
    </row>
    <row r="9" spans="2:9" ht="24.75" customHeight="1" x14ac:dyDescent="0.2">
      <c r="B9" s="1" t="s">
        <v>12</v>
      </c>
      <c r="C9" s="12">
        <f>SUM(C10:C17)</f>
        <v>22584633</v>
      </c>
      <c r="D9" s="12">
        <f>SUM(D10:D17)</f>
        <v>3016328.19</v>
      </c>
      <c r="E9" s="16">
        <f>SUM(C9:D9)</f>
        <v>25600961.190000001</v>
      </c>
      <c r="F9" s="12">
        <f>SUM(F10:F17)</f>
        <v>22367555.649999999</v>
      </c>
      <c r="G9" s="12">
        <f>SUM(G10:G17)</f>
        <v>22288896.920000002</v>
      </c>
      <c r="H9" s="16">
        <f>SUM(E9-F9)</f>
        <v>3233405.5400000028</v>
      </c>
    </row>
    <row r="10" spans="2:9" x14ac:dyDescent="0.2">
      <c r="B10" s="7" t="s">
        <v>17</v>
      </c>
      <c r="C10" s="8">
        <v>802906.81</v>
      </c>
      <c r="D10" s="8">
        <v>822491.89</v>
      </c>
      <c r="E10" s="8">
        <f>SUM(C10:D10)</f>
        <v>1625398.7000000002</v>
      </c>
      <c r="F10" s="8">
        <v>1584883.09</v>
      </c>
      <c r="G10" s="8">
        <v>1584883.09</v>
      </c>
      <c r="H10" s="8">
        <f>SUM(E10-F10)</f>
        <v>40515.610000000102</v>
      </c>
    </row>
    <row r="11" spans="2:9" x14ac:dyDescent="0.2">
      <c r="B11" s="7" t="s">
        <v>18</v>
      </c>
      <c r="C11" s="8">
        <v>3834570.44</v>
      </c>
      <c r="D11" s="8">
        <v>602944.06999999995</v>
      </c>
      <c r="E11" s="8">
        <f t="shared" ref="E11:E17" si="0">SUM(C11:D11)</f>
        <v>4437514.51</v>
      </c>
      <c r="F11" s="8">
        <v>3691578.49</v>
      </c>
      <c r="G11" s="8">
        <v>3691578.49</v>
      </c>
      <c r="H11" s="8">
        <f t="shared" ref="H11:H17" si="1">SUM(E11-F11)</f>
        <v>745936.01999999955</v>
      </c>
    </row>
    <row r="12" spans="2:9" ht="24" x14ac:dyDescent="0.2">
      <c r="B12" s="7" t="s">
        <v>19</v>
      </c>
      <c r="C12" s="8">
        <v>17947155.75</v>
      </c>
      <c r="D12" s="8">
        <v>1590892.23</v>
      </c>
      <c r="E12" s="8">
        <f t="shared" si="0"/>
        <v>19538047.98</v>
      </c>
      <c r="F12" s="8">
        <v>17091094.07</v>
      </c>
      <c r="G12" s="8">
        <v>17012435.34</v>
      </c>
      <c r="H12" s="8">
        <f t="shared" si="1"/>
        <v>2446953.91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2721523.78</v>
      </c>
      <c r="E19" s="17">
        <f t="shared" ref="E19:E27" si="3">SUM(C19:D19)</f>
        <v>2721523.78</v>
      </c>
      <c r="F19" s="13">
        <f t="shared" si="2"/>
        <v>1275183.01</v>
      </c>
      <c r="G19" s="13">
        <f t="shared" si="2"/>
        <v>1275183.01</v>
      </c>
      <c r="H19" s="17">
        <f>SUM(E19-F19)</f>
        <v>1446340.7699999998</v>
      </c>
    </row>
    <row r="20" spans="2:8" x14ac:dyDescent="0.2">
      <c r="B20" s="7" t="s">
        <v>17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18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ht="24" x14ac:dyDescent="0.2">
      <c r="B22" s="7" t="s">
        <v>19</v>
      </c>
      <c r="C22" s="8">
        <v>0</v>
      </c>
      <c r="D22" s="8">
        <v>2721523.78</v>
      </c>
      <c r="E22" s="8">
        <f t="shared" si="3"/>
        <v>2721523.78</v>
      </c>
      <c r="F22" s="21">
        <v>1275183.01</v>
      </c>
      <c r="G22" s="21">
        <v>1275183.01</v>
      </c>
      <c r="H22" s="8">
        <f t="shared" si="4"/>
        <v>1446340.7699999998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22584633</v>
      </c>
      <c r="D29" s="4">
        <f t="shared" ref="D29:H29" si="5">SUM(D9+D19)</f>
        <v>5737851.9699999997</v>
      </c>
      <c r="E29" s="4">
        <f t="shared" si="5"/>
        <v>28322484.970000003</v>
      </c>
      <c r="F29" s="4">
        <f t="shared" si="5"/>
        <v>23642738.66</v>
      </c>
      <c r="G29" s="4">
        <f t="shared" si="5"/>
        <v>23564079.930000003</v>
      </c>
      <c r="H29" s="4">
        <f t="shared" si="5"/>
        <v>4679746.3100000024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6" fitToHeight="0" orientation="portrait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</cp:lastModifiedBy>
  <cp:lastPrinted>2024-01-23T19:48:06Z</cp:lastPrinted>
  <dcterms:created xsi:type="dcterms:W3CDTF">2020-01-08T21:44:09Z</dcterms:created>
  <dcterms:modified xsi:type="dcterms:W3CDTF">2024-01-23T19:48:07Z</dcterms:modified>
</cp:coreProperties>
</file>