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4to 2023\FORMATOS IFT - ORGANISMOS OPERADORES DE AGUA\"/>
    </mc:Choice>
  </mc:AlternateContent>
  <xr:revisionPtr revIDLastSave="0" documentId="13_ncr:1_{B606C3D4-3749-44CE-990E-2506F09DF623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9040" windowHeight="1572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G9" i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D29" i="1" s="1"/>
  <c r="C9" i="1"/>
  <c r="C29" i="1" l="1"/>
  <c r="E9" i="1"/>
  <c r="E29" i="1" s="1"/>
  <c r="E19" i="1"/>
  <c r="H9" i="1" l="1"/>
  <c r="H29" i="1" s="1"/>
</calcChain>
</file>

<file path=xl/sharedStrings.xml><?xml version="1.0" encoding="utf-8"?>
<sst xmlns="http://schemas.openxmlformats.org/spreadsheetml/2006/main" count="26" uniqueCount="22">
  <si>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</si>
  <si>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</si>
  <si>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</si>
  <si>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</si>
  <si>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</si>
  <si>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</si>
  <si>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</si>
  <si>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</si>
  <si>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</si>
  <si>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</si>
  <si>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</si>
  <si>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</si>
  <si>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</si>
  <si>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</si>
  <si>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</si>
  <si>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</si>
  <si>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Del 1 de Enero al 31 de Diciembre de 2023 (b)</t>
  </si>
  <si>
    <t>JUNTA MUNICIPAL DE AGUA Y SANEAMIENTO DE MADERA (a)</t>
  </si>
  <si>
    <t>ADMINISTRACION</t>
  </si>
  <si>
    <t>COMERCIALIZACION</t>
  </si>
  <si>
    <t>OPERACION</t>
  </si>
  <si>
    <t>INVERSIONES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</si>
</sst>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zoomScale="90" zoomScaleNormal="90" workbookViewId="0">
      <selection activeCell="F10" sqref="F10:G13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5703125" style="14" customWidth="1"/>
    <col min="9" max="9" width="3.570312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6" t="s">
        <v>17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x14ac:dyDescent="0.2">
      <c r="B5" s="32" t="s">
        <v>16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75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75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SUM(C10:C17)</f>
        <v>11550225.289999999</v>
      </c>
      <c r="D9" s="12">
        <f>SUM(D10:D17)</f>
        <v>1038972.17</v>
      </c>
      <c r="E9" s="16">
        <f>SUM(C9:D9)</f>
        <v>12589197.459999999</v>
      </c>
      <c r="F9" s="12">
        <f>SUM(F10:F17)</f>
        <v>12215323.4</v>
      </c>
      <c r="G9" s="12">
        <f>SUM(G10:G17)</f>
        <v>12122774.32</v>
      </c>
      <c r="H9" s="16">
        <f>SUM(E9-F9)</f>
        <v>373874.05999999866</v>
      </c>
    </row>
    <row r="10" spans="2:9" x14ac:dyDescent="0.2">
      <c r="B10" s="7" t="s">
        <v>18</v>
      </c>
      <c r="C10" s="8">
        <v>3196847.48</v>
      </c>
      <c r="D10" s="8">
        <v>-24771.4</v>
      </c>
      <c r="E10" s="8">
        <f>SUM(C10:D10)</f>
        <v>3172076.08</v>
      </c>
      <c r="F10" s="8">
        <v>3005149.83</v>
      </c>
      <c r="G10" s="8">
        <v>2988234.32</v>
      </c>
      <c r="H10" s="8">
        <f>SUM(E10-F10)</f>
        <v>166926.25</v>
      </c>
    </row>
    <row r="11" spans="2:9" x14ac:dyDescent="0.2">
      <c r="B11" s="7" t="s">
        <v>19</v>
      </c>
      <c r="C11" s="8">
        <v>865010.81</v>
      </c>
      <c r="D11" s="8">
        <v>-164349.57999999999</v>
      </c>
      <c r="E11" s="8">
        <f t="shared" ref="E11:E17" si="0">SUM(C11:D11)</f>
        <v>700661.2300000001</v>
      </c>
      <c r="F11" s="8">
        <v>694464.46</v>
      </c>
      <c r="G11" s="8">
        <v>694464.46</v>
      </c>
      <c r="H11" s="8">
        <f t="shared" ref="H11:H17" si="1">SUM(E11-F11)</f>
        <v>6196.770000000135</v>
      </c>
    </row>
    <row r="12" spans="2:9" x14ac:dyDescent="0.2">
      <c r="B12" s="7" t="s">
        <v>20</v>
      </c>
      <c r="C12" s="8">
        <v>7138367</v>
      </c>
      <c r="D12" s="8">
        <v>561220.98</v>
      </c>
      <c r="E12" s="8">
        <f t="shared" si="0"/>
        <v>7699587.9800000004</v>
      </c>
      <c r="F12" s="8">
        <v>7568765.7999999998</v>
      </c>
      <c r="G12" s="8">
        <v>7493132.2300000004</v>
      </c>
      <c r="H12" s="8">
        <f t="shared" si="1"/>
        <v>130822.18000000063</v>
      </c>
    </row>
    <row r="13" spans="2:9" x14ac:dyDescent="0.2">
      <c r="B13" s="7" t="s">
        <v>21</v>
      </c>
      <c r="C13" s="8">
        <v>350000</v>
      </c>
      <c r="D13" s="8">
        <v>666872.17000000004</v>
      </c>
      <c r="E13" s="8">
        <f t="shared" si="0"/>
        <v>1016872.17</v>
      </c>
      <c r="F13" s="8">
        <v>946943.31</v>
      </c>
      <c r="G13" s="8">
        <v>946943.31</v>
      </c>
      <c r="H13" s="8">
        <f t="shared" si="1"/>
        <v>69928.859999999986</v>
      </c>
    </row>
    <row r="14" spans="2:9" x14ac:dyDescent="0.2">
      <c r="B14" s="7"/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/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/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0</v>
      </c>
      <c r="D19" s="13">
        <f t="shared" ref="D19:G19" si="2">SUM(D20:D27)</f>
        <v>0</v>
      </c>
      <c r="E19" s="17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7">
        <f>SUM(E19-F19)</f>
        <v>0</v>
      </c>
    </row>
    <row r="20" spans="2:8" x14ac:dyDescent="0.2">
      <c r="B20" s="7" t="s">
        <v>18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19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20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21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/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/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/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/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14</v>
      </c>
      <c r="C29" s="4">
        <f>SUM(C9+C19)</f>
        <v>11550225.289999999</v>
      </c>
      <c r="D29" s="4">
        <f t="shared" ref="D29:H29" si="5">SUM(D9+D19)</f>
        <v>1038972.17</v>
      </c>
      <c r="E29" s="4">
        <f t="shared" si="5"/>
        <v>12589197.459999999</v>
      </c>
      <c r="F29" s="4">
        <f t="shared" si="5"/>
        <v>12215323.4</v>
      </c>
      <c r="G29" s="4">
        <f t="shared" si="5"/>
        <v>12122774.32</v>
      </c>
      <c r="H29" s="4">
        <f t="shared" si="5"/>
        <v>373874.05999999866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15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PC01 JMAS</cp:lastModifiedBy>
  <dcterms:created xsi:type="dcterms:W3CDTF">2020-01-08T21:44:09Z</dcterms:created>
  <dcterms:modified xsi:type="dcterms:W3CDTF">2024-01-16T22:56:52Z</dcterms:modified>
</cp:coreProperties>
</file>