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14505" yWindow="-15" windowWidth="14310" windowHeight="12720"/>
  </bookViews>
  <sheets>
    <sheet name="EAEPED_ADMIN" sheetId="1" r:id="rId1"/>
  </sheets>
  <definedNames>
    <definedName name="_xlnm.Print_Area" localSheetId="0">EAEPED_ADMIN!$A$1:$I$39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0" i="1"/>
  <c r="H20" i="1" s="1"/>
  <c r="E11" i="1"/>
  <c r="H11" i="1" s="1"/>
  <c r="E12" i="1"/>
  <c r="H12" i="1" s="1"/>
  <c r="E13" i="1"/>
  <c r="H13" i="1" s="1"/>
  <c r="E14" i="1"/>
  <c r="H14" i="1" s="1"/>
  <c r="E10" i="1"/>
  <c r="H10" i="1" s="1"/>
  <c r="G19" i="1" l="1"/>
  <c r="G29" i="1" s="1"/>
  <c r="F19" i="1"/>
  <c r="D19" i="1"/>
  <c r="C19" i="1"/>
  <c r="F9" i="1"/>
  <c r="F29" i="1" s="1"/>
  <c r="D9" i="1"/>
  <c r="D29" i="1" s="1"/>
  <c r="C9" i="1"/>
  <c r="C29" i="1" l="1"/>
  <c r="E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<sst xmlns="http://schemas.openxmlformats.org/spreadsheetml/2006/main" count="33" uniqueCount="28">
  <si>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</si>
  <si>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</si>
  <si>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</si>
  <si>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</si>
  <si>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</si>
  <si>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</si>
  <si>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</si>
  <si>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</si>
  <si>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</si>
  <si>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</si>
  <si>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</si>
  <si>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</si>
  <si>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</si>
  <si>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</si>
  <si>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</si>
  <si>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</si>
  <si>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 xml:space="preserve">Junta Municipal de Agua y Saneamiento de Nuevo Casas Grandes </t>
  </si>
  <si>
    <t>Del 01 de enero al 31 de diciembre de 2023 (b)</t>
  </si>
  <si>
    <t>ADMINISTRACION</t>
  </si>
  <si>
    <t>COMERCIALIZACION</t>
  </si>
  <si>
    <t>OPERACION</t>
  </si>
  <si>
    <t>SANEAMIENTO</t>
  </si>
  <si>
    <t>LABORATORIO</t>
  </si>
  <si>
    <t>“Bajo protesta de decir verdad declaramos que los Estados Financieros y sus notas, son razonablemente correctos y son responsabilidad del emisor.”</t>
  </si>
  <si>
    <t>C.P. Blanca Judit Bencomo Castillo</t>
  </si>
  <si>
    <t>L.C. David Manuel Madrid Ontiveros</t>
  </si>
  <si>
    <t>Directora Financiera</t>
  </si>
  <si>
    <t xml:space="preserve">Director Ejecutivo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</si>
</sst>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4"/>
  <sheetViews>
    <sheetView tabSelected="1" zoomScale="90" zoomScaleNormal="90" workbookViewId="0">
      <selection activeCell="J41" sqref="J41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5703125" style="14" customWidth="1"/>
    <col min="9" max="9" width="3.5703125" style="14" customWidth="1"/>
    <col min="10" max="16384" width="11.42578125" style="14"/>
  </cols>
  <sheetData>
    <row r="1" spans="2:9" ht="11.25" customHeight="1" thickBot="1" x14ac:dyDescent="0.3">
      <c r="I1" s="15" t="s">
        <v>0</v>
      </c>
    </row>
    <row r="2" spans="2:9" x14ac:dyDescent="0.2">
      <c r="B2" s="26" t="s">
        <v>16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x14ac:dyDescent="0.2">
      <c r="B5" s="32" t="s">
        <v>17</v>
      </c>
      <c r="C5" s="33"/>
      <c r="D5" s="33"/>
      <c r="E5" s="33"/>
      <c r="F5" s="33"/>
      <c r="G5" s="33"/>
      <c r="H5" s="34"/>
    </row>
    <row r="6" spans="2:9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2.75" thickBot="1" x14ac:dyDescent="0.25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4.75" thickBot="1" x14ac:dyDescent="0.25">
      <c r="B8" s="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2"/>
    </row>
    <row r="9" spans="2:9" ht="24.75" customHeight="1" x14ac:dyDescent="0.25">
      <c r="B9" s="1" t="s">
        <v>12</v>
      </c>
      <c r="C9" s="12">
        <f>SUM(C10:C17)</f>
        <v>103666865.25999999</v>
      </c>
      <c r="D9" s="12">
        <f>SUM(D10:D17)</f>
        <v>16407002.200000001</v>
      </c>
      <c r="E9" s="16">
        <f>SUM(C9:D9)</f>
        <v>120073867.45999999</v>
      </c>
      <c r="F9" s="12">
        <f>SUM(F10:F17)</f>
        <v>102376518.21000001</v>
      </c>
      <c r="G9" s="12">
        <f>SUM(G10:G17)</f>
        <v>85225613.769999996</v>
      </c>
      <c r="H9" s="16">
        <f>SUM(E9-F9)</f>
        <v>17697349.249999985</v>
      </c>
    </row>
    <row r="10" spans="2:9" x14ac:dyDescent="0.2">
      <c r="B10" s="7" t="s">
        <v>18</v>
      </c>
      <c r="C10" s="8">
        <v>26047241.57</v>
      </c>
      <c r="D10" s="8">
        <v>-151529.38</v>
      </c>
      <c r="E10" s="8">
        <f>SUM(C10:D10)</f>
        <v>25895712.190000001</v>
      </c>
      <c r="F10" s="8">
        <v>23757860.649999999</v>
      </c>
      <c r="G10" s="8">
        <v>23229297.59</v>
      </c>
      <c r="H10" s="8">
        <f>SUM(E10-F10)</f>
        <v>2137851.5400000028</v>
      </c>
    </row>
    <row r="11" spans="2:9" x14ac:dyDescent="0.2">
      <c r="B11" s="7" t="s">
        <v>19</v>
      </c>
      <c r="C11" s="8">
        <v>11431605.51</v>
      </c>
      <c r="D11" s="8">
        <v>-84277.16</v>
      </c>
      <c r="E11" s="8">
        <f t="shared" ref="E11:E14" si="0">SUM(C11:D11)</f>
        <v>11347328.35</v>
      </c>
      <c r="F11" s="8">
        <v>10076412.439999999</v>
      </c>
      <c r="G11" s="8">
        <v>10059429.710000001</v>
      </c>
      <c r="H11" s="8">
        <f t="shared" ref="H11:H14" si="1">SUM(E11-F11)</f>
        <v>1270915.9100000001</v>
      </c>
    </row>
    <row r="12" spans="2:9" x14ac:dyDescent="0.2">
      <c r="B12" s="7" t="s">
        <v>20</v>
      </c>
      <c r="C12" s="8">
        <v>48944313.909999996</v>
      </c>
      <c r="D12" s="8">
        <v>15438835.890000001</v>
      </c>
      <c r="E12" s="8">
        <f t="shared" si="0"/>
        <v>64383149.799999997</v>
      </c>
      <c r="F12" s="8">
        <v>54983093.560000002</v>
      </c>
      <c r="G12" s="8">
        <v>42317396.289999999</v>
      </c>
      <c r="H12" s="8">
        <f t="shared" si="1"/>
        <v>9400056.2399999946</v>
      </c>
    </row>
    <row r="13" spans="2:9" x14ac:dyDescent="0.2">
      <c r="B13" s="7" t="s">
        <v>21</v>
      </c>
      <c r="C13" s="8">
        <v>13510731.130000001</v>
      </c>
      <c r="D13" s="8">
        <v>833220.9</v>
      </c>
      <c r="E13" s="8">
        <f t="shared" si="0"/>
        <v>14343952.030000001</v>
      </c>
      <c r="F13" s="8">
        <v>10034420.08</v>
      </c>
      <c r="G13" s="8">
        <v>6219669.9100000001</v>
      </c>
      <c r="H13" s="8">
        <f t="shared" si="1"/>
        <v>4309531.9500000011</v>
      </c>
    </row>
    <row r="14" spans="2:9" x14ac:dyDescent="0.2">
      <c r="B14" s="7" t="s">
        <v>22</v>
      </c>
      <c r="C14" s="8">
        <v>3732973.14</v>
      </c>
      <c r="D14" s="8">
        <v>370751.95</v>
      </c>
      <c r="E14" s="8">
        <f t="shared" si="0"/>
        <v>4103725.0900000003</v>
      </c>
      <c r="F14" s="8">
        <v>3524731.48</v>
      </c>
      <c r="G14" s="8">
        <v>3399820.27</v>
      </c>
      <c r="H14" s="8">
        <f t="shared" si="1"/>
        <v>578993.61000000034</v>
      </c>
    </row>
    <row r="15" spans="2:9" x14ac:dyDescent="0.2">
      <c r="B15" s="7"/>
      <c r="C15" s="8"/>
      <c r="D15" s="8"/>
      <c r="E15" s="8"/>
      <c r="F15" s="8"/>
      <c r="G15" s="8"/>
      <c r="H15" s="8"/>
    </row>
    <row r="16" spans="2:9" x14ac:dyDescent="0.2">
      <c r="B16" s="7"/>
      <c r="C16" s="8"/>
      <c r="D16" s="8"/>
      <c r="E16" s="8"/>
      <c r="F16" s="8"/>
      <c r="G16" s="8"/>
      <c r="H16" s="8"/>
    </row>
    <row r="17" spans="2:8" x14ac:dyDescent="0.2">
      <c r="B17" s="7"/>
      <c r="C17" s="8"/>
      <c r="D17" s="8"/>
      <c r="E17" s="8"/>
      <c r="F17" s="8"/>
      <c r="G17" s="8"/>
      <c r="H17" s="8"/>
    </row>
    <row r="18" spans="2:8" ht="12" customHeight="1" x14ac:dyDescent="0.25">
      <c r="B18" s="9"/>
      <c r="C18" s="10"/>
      <c r="D18" s="10"/>
      <c r="E18" s="10"/>
      <c r="F18" s="10"/>
      <c r="G18" s="10"/>
      <c r="H18" s="10"/>
    </row>
    <row r="19" spans="2:8" ht="25.5" customHeight="1" x14ac:dyDescent="0.25">
      <c r="B19" s="2" t="s">
        <v>13</v>
      </c>
      <c r="C19" s="13">
        <f>SUM(C20:C27)</f>
        <v>0</v>
      </c>
      <c r="D19" s="13">
        <f t="shared" ref="D19:G19" si="2">SUM(D20:D27)</f>
        <v>0</v>
      </c>
      <c r="E19" s="17">
        <f t="shared" ref="E19:E24" si="3">SUM(C19:D19)</f>
        <v>0</v>
      </c>
      <c r="F19" s="13">
        <f t="shared" si="2"/>
        <v>0</v>
      </c>
      <c r="G19" s="13">
        <f t="shared" si="2"/>
        <v>0</v>
      </c>
      <c r="H19" s="17">
        <f>SUM(E19-F19)</f>
        <v>0</v>
      </c>
    </row>
    <row r="20" spans="2:8" x14ac:dyDescent="0.2">
      <c r="B20" s="7" t="s">
        <v>18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4" si="4">SUM(E20-F20)</f>
        <v>0</v>
      </c>
    </row>
    <row r="21" spans="2:8" x14ac:dyDescent="0.2">
      <c r="B21" s="7" t="s">
        <v>19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20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21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22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/>
      <c r="C25" s="8"/>
      <c r="D25" s="8"/>
      <c r="E25" s="8"/>
      <c r="F25" s="8"/>
      <c r="G25" s="8"/>
      <c r="H25" s="8"/>
    </row>
    <row r="26" spans="2:8" x14ac:dyDescent="0.2">
      <c r="B26" s="7"/>
      <c r="C26" s="8"/>
      <c r="D26" s="8"/>
      <c r="E26" s="8"/>
      <c r="F26" s="8"/>
      <c r="G26" s="8"/>
      <c r="H26" s="8"/>
    </row>
    <row r="27" spans="2:8" x14ac:dyDescent="0.2">
      <c r="B27" s="7"/>
      <c r="C27" s="8"/>
      <c r="D27" s="8"/>
      <c r="E27" s="8"/>
      <c r="F27" s="8"/>
      <c r="G27" s="8"/>
      <c r="H27" s="8"/>
    </row>
    <row r="28" spans="2:8" ht="12" customHeight="1" x14ac:dyDescent="0.25">
      <c r="B28" s="11"/>
      <c r="C28" s="10"/>
      <c r="D28" s="10"/>
      <c r="E28" s="10"/>
      <c r="F28" s="10"/>
      <c r="G28" s="10"/>
      <c r="H28" s="10"/>
    </row>
    <row r="29" spans="2:8" ht="11.45" x14ac:dyDescent="0.25">
      <c r="B29" s="3" t="s">
        <v>14</v>
      </c>
      <c r="C29" s="4">
        <f>SUM(C9+C19)</f>
        <v>103666865.25999999</v>
      </c>
      <c r="D29" s="4">
        <f t="shared" ref="D29:H29" si="5">SUM(D9+D19)</f>
        <v>16407002.200000001</v>
      </c>
      <c r="E29" s="4">
        <f t="shared" si="5"/>
        <v>120073867.45999999</v>
      </c>
      <c r="F29" s="4">
        <f t="shared" si="5"/>
        <v>102376518.21000001</v>
      </c>
      <c r="G29" s="4">
        <f t="shared" si="5"/>
        <v>85225613.769999996</v>
      </c>
      <c r="H29" s="4">
        <f t="shared" si="5"/>
        <v>17697349.249999985</v>
      </c>
    </row>
    <row r="30" spans="2:8" thickBot="1" x14ac:dyDescent="0.3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5"/>
    <row r="32" spans="2:8" s="20" customFormat="1" x14ac:dyDescent="0.2">
      <c r="B32" s="20" t="s">
        <v>23</v>
      </c>
    </row>
    <row r="33" spans="2:7" s="20" customFormat="1" ht="11.45" x14ac:dyDescent="0.25"/>
    <row r="34" spans="2:7" s="20" customFormat="1" ht="11.45" x14ac:dyDescent="0.25"/>
    <row r="35" spans="2:7" s="20" customFormat="1" ht="11.45" x14ac:dyDescent="0.25"/>
    <row r="36" spans="2:7" s="20" customFormat="1" x14ac:dyDescent="0.2"/>
    <row r="37" spans="2:7" s="20" customFormat="1" x14ac:dyDescent="0.2">
      <c r="B37" s="38" t="s">
        <v>24</v>
      </c>
      <c r="G37" s="38" t="s">
        <v>25</v>
      </c>
    </row>
    <row r="38" spans="2:7" s="20" customFormat="1" x14ac:dyDescent="0.2">
      <c r="B38" s="38" t="s">
        <v>26</v>
      </c>
      <c r="G38" s="38" t="s">
        <v>27</v>
      </c>
    </row>
    <row r="39" spans="2:7" s="20" customFormat="1" x14ac:dyDescent="0.2"/>
    <row r="40" spans="2:7" s="20" customFormat="1" ht="11.45" x14ac:dyDescent="0.25"/>
    <row r="41" spans="2:7" s="20" customFormat="1" ht="11.45" x14ac:dyDescent="0.25"/>
    <row r="42" spans="2:7" s="20" customFormat="1" ht="11.45" x14ac:dyDescent="0.25"/>
    <row r="43" spans="2:7" s="20" customFormat="1" ht="11.45" x14ac:dyDescent="0.25"/>
    <row r="44" spans="2:7" s="20" customFormat="1" ht="11.45" x14ac:dyDescent="0.25"/>
    <row r="45" spans="2:7" s="20" customFormat="1" ht="11.45" x14ac:dyDescent="0.25"/>
    <row r="46" spans="2:7" s="20" customFormat="1" ht="11.45" x14ac:dyDescent="0.25"/>
    <row r="47" spans="2:7" s="20" customFormat="1" ht="11.45" x14ac:dyDescent="0.25"/>
    <row r="48" spans="2:7" s="20" customFormat="1" ht="11.45" x14ac:dyDescent="0.25"/>
    <row r="49" s="20" customFormat="1" ht="11.45" x14ac:dyDescent="0.25"/>
    <row r="50" s="20" customFormat="1" ht="11.45" x14ac:dyDescent="0.25"/>
    <row r="51" s="20" customFormat="1" ht="11.45" x14ac:dyDescent="0.25"/>
    <row r="52" s="20" customFormat="1" ht="11.45" x14ac:dyDescent="0.25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15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jose_luis</cp:lastModifiedBy>
  <cp:lastPrinted>2024-02-06T15:54:03Z</cp:lastPrinted>
  <dcterms:created xsi:type="dcterms:W3CDTF">2020-01-08T21:44:09Z</dcterms:created>
  <dcterms:modified xsi:type="dcterms:W3CDTF">2024-02-06T15:54:08Z</dcterms:modified>
</cp:coreProperties>
</file>