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STELA CHACON FLORES\Desktop\SIF\2023\4o. Trimestre\FORMATOS IFT - SECTOR PARAESTATAL DEL ESTADO\"/>
    </mc:Choice>
  </mc:AlternateContent>
  <xr:revisionPtr revIDLastSave="0" documentId="13_ncr:1_{B5777757-1C6C-4403-9D97-1CD3A084C9D2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630" yWindow="690" windowWidth="11535" windowHeight="11115" xr2:uid="{00000000-000D-0000-FFFF-FFFF00000000}"/>
  </bookViews>
  <sheets>
    <sheet name="EAEPED_ADMIN" sheetId="1" r:id="rId1"/>
  </sheets>
  <definedNames>
    <definedName name="_xlnm.Print_Area" localSheetId="0">EAEPED_ADMIN!$A$1:$I$121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7" i="1" l="1"/>
  <c r="H67" i="1" s="1"/>
  <c r="E68" i="1"/>
  <c r="H68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/>
  <c r="E75" i="1"/>
  <c r="H75" i="1" s="1"/>
  <c r="E76" i="1"/>
  <c r="H76" i="1" s="1"/>
  <c r="E77" i="1"/>
  <c r="H77" i="1" s="1"/>
  <c r="E78" i="1"/>
  <c r="H78" i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/>
  <c r="E95" i="1"/>
  <c r="H9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/>
  <c r="E20" i="1"/>
  <c r="H20" i="1" s="1"/>
  <c r="E21" i="1"/>
  <c r="H21" i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/>
  <c r="E44" i="1"/>
  <c r="H44" i="1" s="1"/>
  <c r="E45" i="1"/>
  <c r="H45" i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G9" i="1"/>
  <c r="E66" i="1" l="1"/>
  <c r="H66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E65" i="1"/>
  <c r="H65" i="1" s="1"/>
  <c r="E11" i="1"/>
  <c r="H11" i="1" s="1"/>
  <c r="E12" i="1"/>
  <c r="H12" i="1" s="1"/>
  <c r="E13" i="1"/>
  <c r="H13" i="1" s="1"/>
  <c r="E59" i="1"/>
  <c r="H59" i="1" s="1"/>
  <c r="E60" i="1"/>
  <c r="H60" i="1" s="1"/>
  <c r="E61" i="1"/>
  <c r="H61" i="1" s="1"/>
  <c r="E62" i="1"/>
  <c r="H62" i="1" s="1"/>
  <c r="E10" i="1"/>
  <c r="H10" i="1" s="1"/>
  <c r="G64" i="1" l="1"/>
  <c r="G119" i="1" s="1"/>
  <c r="F64" i="1"/>
  <c r="D64" i="1"/>
  <c r="C64" i="1"/>
  <c r="F9" i="1"/>
  <c r="D9" i="1"/>
  <c r="C9" i="1"/>
  <c r="E9" i="1" l="1"/>
  <c r="C119" i="1"/>
  <c r="D119" i="1"/>
  <c r="F119" i="1"/>
  <c r="E64" i="1"/>
  <c r="H64" i="1" s="1"/>
  <c r="E119" i="1" l="1"/>
  <c r="H9" i="1"/>
  <c r="H119" i="1" s="1"/>
</calcChain>
</file>

<file path=xl/sharedStrings.xml><?xml version="1.0" encoding="utf-8"?>
<sst xmlns="http://schemas.openxmlformats.org/spreadsheetml/2006/main" count="124" uniqueCount="71">
  <si>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</si>
  <si>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</si>
  <si>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</si>
  <si>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</si>
  <si>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</si>
  <si>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</si>
  <si>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</si>
  <si>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</si>
  <si>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</si>
  <si>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</si>
  <si>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</si>
  <si>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</si>
  <si>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</si>
  <si>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</si>
  <si>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</si>
  <si>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</si>
  <si>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Colegio de Estudios Científicos y Tecnológicos del Estado de Chihuahua</t>
  </si>
  <si>
    <t>Del 01 de enero al 31 de diciembre de 2023 (b)</t>
  </si>
  <si>
    <t>CECyT No. 18, ALDAMA</t>
  </si>
  <si>
    <t>CECyT No. 03, VALLE DE ALLENDE</t>
  </si>
  <si>
    <t>CECyT No. 13, SANTA EULALIA</t>
  </si>
  <si>
    <t>CECyT No. 15, ASCENSION</t>
  </si>
  <si>
    <t>CECyT No. 05, SAN JUANITO</t>
  </si>
  <si>
    <t>CECyT No. 12, FLORES MAGON</t>
  </si>
  <si>
    <t>CECyT No. 08, CUAUHTEMOC</t>
  </si>
  <si>
    <t>DIRECCION GENERAL</t>
  </si>
  <si>
    <t>CECyT No. 06, CHIHUAHUA</t>
  </si>
  <si>
    <t>CECyT No. 19, INDUSTRIALCECyT No. 19, INDUSTRIAL</t>
  </si>
  <si>
    <t>CECyT No. 20, JARDINES DE ORIENTE</t>
  </si>
  <si>
    <t>CECyT No. 21, RIBERAS CHIHUAHUA</t>
  </si>
  <si>
    <t>CECyT No. 24, TORIBIO ORTEGA</t>
  </si>
  <si>
    <t>CECyT No. 16, LEBARON</t>
  </si>
  <si>
    <t>CECyT No. 10, GOMEZ FARIAS</t>
  </si>
  <si>
    <t>CECyT No. 04, GUADALUPE Y CALVO</t>
  </si>
  <si>
    <t>CECyT No. 17, BABORIGAME</t>
  </si>
  <si>
    <t>CECyT No. 02, LA JUNTA</t>
  </si>
  <si>
    <t>CECyT No. 07, SAN ISIDRO	C36107</t>
  </si>
  <si>
    <t>CECyT No. 09, LOMAS DE POLEO</t>
  </si>
  <si>
    <t>CECyT No. 11, JUAREZ II CD CONOCIMIENTO</t>
  </si>
  <si>
    <t>CECyT No. 14, VILLA ESPERANZA</t>
  </si>
  <si>
    <t>CECyT No. 22, AYUNTAMIENTO</t>
  </si>
  <si>
    <t>CECyT No. 23, RIBERAS JUAREZ	C36123</t>
  </si>
  <si>
    <t>EMSAD No. 26, BACHINIVA</t>
  </si>
  <si>
    <t>EMSAD No. 02, EL VERGEL</t>
  </si>
  <si>
    <t>EMSAD No. 04, CARICHI</t>
  </si>
  <si>
    <t>EMSAD No. 29, OJO DE AGUA</t>
  </si>
  <si>
    <t>EMSAD No. 01, TURUACHI</t>
  </si>
  <si>
    <t>EMSAD No. 09, ATASCADEROS</t>
  </si>
  <si>
    <t>EMSAD No. 15, MESA DE SAN RAFAEL</t>
  </si>
  <si>
    <t>EMSAD No. 03, ROCHEACHI</t>
  </si>
  <si>
    <t>EMSAD No. 10, SAMACHIQUE</t>
  </si>
  <si>
    <t>EMSAD No. 31, TEMORIS</t>
  </si>
  <si>
    <t>EMSAD No. 05, TOMOCHI</t>
  </si>
  <si>
    <t>EMSAD No. 28, IGNACIO ZARAGOZA</t>
  </si>
  <si>
    <t>EMSAD No. 32, JANOS</t>
  </si>
  <si>
    <t>EMSAD No. 33, MATACHI</t>
  </si>
  <si>
    <t>EMSAD No. 17 MORELOS</t>
  </si>
  <si>
    <t>EMSAD No. 19, MORIS</t>
  </si>
  <si>
    <t>EMSAD No. 35, URUACHI - EXTENCION MORIS</t>
  </si>
  <si>
    <t>EMSAD No. 06, BENITO JUAREZ</t>
  </si>
  <si>
    <t>EMSAD No. 22, NONOAVA</t>
  </si>
  <si>
    <t>EMSAD No. 30, RIVA PALACIO</t>
  </si>
  <si>
    <t>EMSAD No. 25, CONGREGACION ORTIZ</t>
  </si>
  <si>
    <t>EMSAD No. 18, VALLE DE ROSARIO</t>
  </si>
  <si>
    <t>EMSAD No. 23, SAN FRANCISCO DE BORJA</t>
  </si>
  <si>
    <t>EMSAD No. 20, SANTA ISABEL</t>
  </si>
  <si>
    <t>EMSAD No. 12, SATEVO</t>
  </si>
  <si>
    <t>EMSAD No. 13, NAICA</t>
  </si>
  <si>
    <t>EMSAD No. 11, BAHUICHIVO</t>
  </si>
  <si>
    <t>EMSAD No. 24, URIQUE</t>
  </si>
  <si>
    <t>EMSAD No. 34, SAN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</si>
</sst>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234"/>
  <sheetViews>
    <sheetView tabSelected="1" topLeftCell="C103" zoomScale="90" zoomScaleNormal="90" workbookViewId="0">
      <selection activeCell="D65" sqref="D65:D117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5703125" style="14" customWidth="1"/>
    <col min="9" max="9" width="3.570312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16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17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SUM(C10:C62)</f>
        <v>269042871.99999994</v>
      </c>
      <c r="D9" s="12">
        <f>SUM(D10:D62)</f>
        <v>79142497.160000011</v>
      </c>
      <c r="E9" s="16">
        <f>SUM(C9:D9)</f>
        <v>348185369.15999997</v>
      </c>
      <c r="F9" s="12">
        <f>SUM(F10:F62)</f>
        <v>350850851.08000016</v>
      </c>
      <c r="G9" s="12">
        <f>SUM(G10:G62)</f>
        <v>317052978.64000016</v>
      </c>
      <c r="H9" s="16">
        <f>SUM(E9-F9)</f>
        <v>-2665481.9200001955</v>
      </c>
    </row>
    <row r="10" spans="2:9" x14ac:dyDescent="0.2">
      <c r="B10" s="7" t="s">
        <v>18</v>
      </c>
      <c r="C10" s="8">
        <v>2153512.83</v>
      </c>
      <c r="D10" s="8">
        <v>480509.84</v>
      </c>
      <c r="E10" s="8">
        <f>SUM(C10:D10)</f>
        <v>2634022.67</v>
      </c>
      <c r="F10" s="8">
        <v>3175099.79</v>
      </c>
      <c r="G10" s="8">
        <v>3130155.01</v>
      </c>
      <c r="H10" s="8">
        <f>SUM(E10-F10)</f>
        <v>-541077.12000000011</v>
      </c>
    </row>
    <row r="11" spans="2:9" x14ac:dyDescent="0.2">
      <c r="B11" s="7" t="s">
        <v>19</v>
      </c>
      <c r="C11" s="8">
        <v>5063980.1500000004</v>
      </c>
      <c r="D11" s="8">
        <v>1469921.46</v>
      </c>
      <c r="E11" s="8">
        <f t="shared" ref="E11:E62" si="0">SUM(C11:D11)</f>
        <v>6533901.6100000003</v>
      </c>
      <c r="F11" s="8">
        <v>8515918.5700000003</v>
      </c>
      <c r="G11" s="8">
        <v>8515918.5700000003</v>
      </c>
      <c r="H11" s="8">
        <f t="shared" ref="H11:H62" si="1">SUM(E11-F11)</f>
        <v>-1982016.96</v>
      </c>
    </row>
    <row r="12" spans="2:9" x14ac:dyDescent="0.2">
      <c r="B12" s="7" t="s">
        <v>20</v>
      </c>
      <c r="C12" s="8">
        <v>3487518.84</v>
      </c>
      <c r="D12" s="8">
        <v>504012.74</v>
      </c>
      <c r="E12" s="8">
        <f t="shared" si="0"/>
        <v>3991531.58</v>
      </c>
      <c r="F12" s="8">
        <v>4962777.34</v>
      </c>
      <c r="G12" s="8">
        <v>4917832.5599999996</v>
      </c>
      <c r="H12" s="8">
        <f t="shared" si="1"/>
        <v>-971245.75999999978</v>
      </c>
    </row>
    <row r="13" spans="2:9" x14ac:dyDescent="0.2">
      <c r="B13" s="7" t="s">
        <v>21</v>
      </c>
      <c r="C13" s="8">
        <v>2936411.5</v>
      </c>
      <c r="D13" s="8">
        <v>801139.91</v>
      </c>
      <c r="E13" s="8">
        <f t="shared" si="0"/>
        <v>3737551.41</v>
      </c>
      <c r="F13" s="8">
        <v>4758244.6500000004</v>
      </c>
      <c r="G13" s="8">
        <v>4713299.87</v>
      </c>
      <c r="H13" s="8">
        <f t="shared" si="1"/>
        <v>-1020693.2400000002</v>
      </c>
    </row>
    <row r="14" spans="2:9" x14ac:dyDescent="0.2">
      <c r="B14" s="7" t="s">
        <v>22</v>
      </c>
      <c r="C14" s="8">
        <v>5620167.5300000003</v>
      </c>
      <c r="D14" s="8">
        <v>1818212.14</v>
      </c>
      <c r="E14" s="8">
        <f t="shared" ref="E14:E58" si="2">SUM(C14:D14)</f>
        <v>7438379.6699999999</v>
      </c>
      <c r="F14" s="8">
        <v>10214917.24</v>
      </c>
      <c r="G14" s="8">
        <v>10169972.460000001</v>
      </c>
      <c r="H14" s="8">
        <f t="shared" ref="H14:H58" si="3">SUM(E14-F14)</f>
        <v>-2776537.5700000003</v>
      </c>
    </row>
    <row r="15" spans="2:9" x14ac:dyDescent="0.2">
      <c r="B15" s="7" t="s">
        <v>23</v>
      </c>
      <c r="C15" s="8">
        <v>3119164.7</v>
      </c>
      <c r="D15" s="8">
        <v>836062.41</v>
      </c>
      <c r="E15" s="8">
        <f t="shared" si="2"/>
        <v>3955227.1100000003</v>
      </c>
      <c r="F15" s="8">
        <v>4963518.53</v>
      </c>
      <c r="G15" s="8">
        <v>4918573.75</v>
      </c>
      <c r="H15" s="8">
        <f t="shared" si="3"/>
        <v>-1008291.4199999999</v>
      </c>
    </row>
    <row r="16" spans="2:9" x14ac:dyDescent="0.2">
      <c r="B16" s="7" t="s">
        <v>24</v>
      </c>
      <c r="C16" s="8">
        <v>5149060.3600000003</v>
      </c>
      <c r="D16" s="8">
        <v>8932528.0399999991</v>
      </c>
      <c r="E16" s="8">
        <f t="shared" si="2"/>
        <v>14081588.399999999</v>
      </c>
      <c r="F16" s="8">
        <v>9658218.25</v>
      </c>
      <c r="G16" s="8">
        <v>9589350.2699999996</v>
      </c>
      <c r="H16" s="8">
        <f t="shared" si="3"/>
        <v>4423370.1499999985</v>
      </c>
    </row>
    <row r="17" spans="2:8" x14ac:dyDescent="0.2">
      <c r="B17" s="7" t="s">
        <v>25</v>
      </c>
      <c r="C17" s="8">
        <v>116636493.48999999</v>
      </c>
      <c r="D17" s="8">
        <v>46594730.090000004</v>
      </c>
      <c r="E17" s="8">
        <f t="shared" si="2"/>
        <v>163231223.57999998</v>
      </c>
      <c r="F17" s="8">
        <v>129941152.13</v>
      </c>
      <c r="G17" s="8">
        <v>98492014.560000002</v>
      </c>
      <c r="H17" s="8">
        <f t="shared" si="3"/>
        <v>33290071.449999988</v>
      </c>
    </row>
    <row r="18" spans="2:8" x14ac:dyDescent="0.2">
      <c r="B18" s="7" t="s">
        <v>26</v>
      </c>
      <c r="C18" s="8">
        <v>10743862.380000001</v>
      </c>
      <c r="D18" s="8">
        <v>4060405.89</v>
      </c>
      <c r="E18" s="8">
        <f t="shared" si="2"/>
        <v>14804268.270000001</v>
      </c>
      <c r="F18" s="8">
        <v>21917783.809999999</v>
      </c>
      <c r="G18" s="8">
        <v>21803971.140000001</v>
      </c>
      <c r="H18" s="8">
        <f t="shared" si="3"/>
        <v>-7113515.5399999972</v>
      </c>
    </row>
    <row r="19" spans="2:8" ht="24" x14ac:dyDescent="0.2">
      <c r="B19" s="7" t="s">
        <v>27</v>
      </c>
      <c r="C19" s="8">
        <v>3617910.23</v>
      </c>
      <c r="D19" s="8">
        <v>1111276.53</v>
      </c>
      <c r="E19" s="8">
        <f t="shared" si="2"/>
        <v>4729186.76</v>
      </c>
      <c r="F19" s="8">
        <v>6126650</v>
      </c>
      <c r="G19" s="8">
        <v>6012837.2400000002</v>
      </c>
      <c r="H19" s="8">
        <f t="shared" si="3"/>
        <v>-1397463.2400000002</v>
      </c>
    </row>
    <row r="20" spans="2:8" x14ac:dyDescent="0.2">
      <c r="B20" s="7" t="s">
        <v>28</v>
      </c>
      <c r="C20" s="8">
        <v>3597894.69</v>
      </c>
      <c r="D20" s="8">
        <v>1441168.09</v>
      </c>
      <c r="E20" s="8">
        <f t="shared" si="2"/>
        <v>5039062.78</v>
      </c>
      <c r="F20" s="8">
        <v>6354105.5499999998</v>
      </c>
      <c r="G20" s="8">
        <v>6309160.7699999996</v>
      </c>
      <c r="H20" s="8">
        <f t="shared" si="3"/>
        <v>-1315042.7699999996</v>
      </c>
    </row>
    <row r="21" spans="2:8" x14ac:dyDescent="0.2">
      <c r="B21" s="7" t="s">
        <v>29</v>
      </c>
      <c r="C21" s="8">
        <v>4485923.42</v>
      </c>
      <c r="D21" s="8">
        <v>1164272.29</v>
      </c>
      <c r="E21" s="8">
        <f t="shared" si="2"/>
        <v>5650195.71</v>
      </c>
      <c r="F21" s="8">
        <v>7331490.3700000001</v>
      </c>
      <c r="G21" s="8">
        <v>7286545.5899999999</v>
      </c>
      <c r="H21" s="8">
        <f t="shared" si="3"/>
        <v>-1681294.6600000001</v>
      </c>
    </row>
    <row r="22" spans="2:8" x14ac:dyDescent="0.2">
      <c r="B22" s="7" t="s">
        <v>30</v>
      </c>
      <c r="C22" s="8">
        <v>3393338.64</v>
      </c>
      <c r="D22" s="8">
        <v>923164.98</v>
      </c>
      <c r="E22" s="8">
        <f t="shared" si="2"/>
        <v>4316503.62</v>
      </c>
      <c r="F22" s="8">
        <v>5486820.2699999996</v>
      </c>
      <c r="G22" s="8">
        <v>5396930.71</v>
      </c>
      <c r="H22" s="8">
        <f t="shared" si="3"/>
        <v>-1170316.6499999994</v>
      </c>
    </row>
    <row r="23" spans="2:8" x14ac:dyDescent="0.2">
      <c r="B23" s="7" t="s">
        <v>31</v>
      </c>
      <c r="C23" s="8">
        <v>2356578.23</v>
      </c>
      <c r="D23" s="8">
        <v>826450.55</v>
      </c>
      <c r="E23" s="8">
        <f t="shared" si="2"/>
        <v>3183028.7800000003</v>
      </c>
      <c r="F23" s="8">
        <v>4007916.59</v>
      </c>
      <c r="G23" s="8">
        <v>4007916.59</v>
      </c>
      <c r="H23" s="8">
        <f t="shared" si="3"/>
        <v>-824887.80999999959</v>
      </c>
    </row>
    <row r="24" spans="2:8" x14ac:dyDescent="0.2">
      <c r="B24" s="7" t="s">
        <v>32</v>
      </c>
      <c r="C24" s="8">
        <v>2679478.1</v>
      </c>
      <c r="D24" s="8">
        <v>809702.58</v>
      </c>
      <c r="E24" s="8">
        <f t="shared" si="2"/>
        <v>3489180.68</v>
      </c>
      <c r="F24" s="8">
        <v>4640423.8</v>
      </c>
      <c r="G24" s="8">
        <v>4526611.04</v>
      </c>
      <c r="H24" s="8">
        <f t="shared" si="3"/>
        <v>-1151243.1199999996</v>
      </c>
    </row>
    <row r="25" spans="2:8" x14ac:dyDescent="0.2">
      <c r="B25" s="7" t="s">
        <v>33</v>
      </c>
      <c r="C25" s="8">
        <v>5241426.67</v>
      </c>
      <c r="D25" s="8">
        <v>452321.48</v>
      </c>
      <c r="E25" s="8">
        <f t="shared" si="2"/>
        <v>5693748.1500000004</v>
      </c>
      <c r="F25" s="8">
        <v>7901775.1100000003</v>
      </c>
      <c r="G25" s="8">
        <v>7856830.3300000001</v>
      </c>
      <c r="H25" s="8">
        <f t="shared" si="3"/>
        <v>-2208026.96</v>
      </c>
    </row>
    <row r="26" spans="2:8" x14ac:dyDescent="0.2">
      <c r="B26" s="7" t="s">
        <v>34</v>
      </c>
      <c r="C26" s="8">
        <v>2296122.98</v>
      </c>
      <c r="D26" s="8">
        <v>788018.15</v>
      </c>
      <c r="E26" s="8">
        <f t="shared" si="2"/>
        <v>3084141.13</v>
      </c>
      <c r="F26" s="8">
        <v>3857027.99</v>
      </c>
      <c r="G26" s="8">
        <v>3812083.21</v>
      </c>
      <c r="H26" s="8">
        <f t="shared" si="3"/>
        <v>-772886.86000000034</v>
      </c>
    </row>
    <row r="27" spans="2:8" x14ac:dyDescent="0.2">
      <c r="B27" s="7" t="s">
        <v>35</v>
      </c>
      <c r="C27" s="8">
        <v>5658544.5099999998</v>
      </c>
      <c r="D27" s="8">
        <v>1129411.05</v>
      </c>
      <c r="E27" s="8">
        <f t="shared" si="2"/>
        <v>6787955.5599999996</v>
      </c>
      <c r="F27" s="8">
        <v>9395051.5800000001</v>
      </c>
      <c r="G27" s="8">
        <v>9326183.5899999999</v>
      </c>
      <c r="H27" s="8">
        <f t="shared" si="3"/>
        <v>-2607096.0200000005</v>
      </c>
    </row>
    <row r="28" spans="2:8" x14ac:dyDescent="0.2">
      <c r="B28" s="7" t="s">
        <v>36</v>
      </c>
      <c r="C28" s="8">
        <v>5412330.5300000003</v>
      </c>
      <c r="D28" s="8">
        <v>1614853.43</v>
      </c>
      <c r="E28" s="8">
        <f t="shared" si="2"/>
        <v>7027183.96</v>
      </c>
      <c r="F28" s="8">
        <v>8908326.1500000004</v>
      </c>
      <c r="G28" s="8">
        <v>8863381.3699999992</v>
      </c>
      <c r="H28" s="8">
        <f t="shared" si="3"/>
        <v>-1881142.1900000004</v>
      </c>
    </row>
    <row r="29" spans="2:8" x14ac:dyDescent="0.2">
      <c r="B29" s="7" t="s">
        <v>37</v>
      </c>
      <c r="C29" s="8">
        <v>4839988.12</v>
      </c>
      <c r="D29" s="8">
        <v>1020596.58</v>
      </c>
      <c r="E29" s="8">
        <f t="shared" si="2"/>
        <v>5860584.7000000002</v>
      </c>
      <c r="F29" s="8">
        <v>7046506.9500000002</v>
      </c>
      <c r="G29" s="8">
        <v>7001562.1699999999</v>
      </c>
      <c r="H29" s="8">
        <f t="shared" si="3"/>
        <v>-1185922.25</v>
      </c>
    </row>
    <row r="30" spans="2:8" ht="24" x14ac:dyDescent="0.2">
      <c r="B30" s="7" t="s">
        <v>38</v>
      </c>
      <c r="C30" s="8">
        <v>7090134.4199999999</v>
      </c>
      <c r="D30" s="8">
        <v>1218138.1200000001</v>
      </c>
      <c r="E30" s="8">
        <f t="shared" si="2"/>
        <v>8308272.54</v>
      </c>
      <c r="F30" s="8">
        <v>11218318.720000001</v>
      </c>
      <c r="G30" s="8">
        <v>11104506.050000001</v>
      </c>
      <c r="H30" s="8">
        <f t="shared" si="3"/>
        <v>-2910046.1800000006</v>
      </c>
    </row>
    <row r="31" spans="2:8" x14ac:dyDescent="0.2">
      <c r="B31" s="7" t="s">
        <v>39</v>
      </c>
      <c r="C31" s="8">
        <v>4671565.33</v>
      </c>
      <c r="D31" s="8">
        <v>1759611.85</v>
      </c>
      <c r="E31" s="8">
        <f t="shared" si="2"/>
        <v>6431177.1799999997</v>
      </c>
      <c r="F31" s="8">
        <v>7819930.9100000001</v>
      </c>
      <c r="G31" s="8">
        <v>7774986.1299999999</v>
      </c>
      <c r="H31" s="8">
        <f t="shared" si="3"/>
        <v>-1388753.7300000004</v>
      </c>
    </row>
    <row r="32" spans="2:8" x14ac:dyDescent="0.2">
      <c r="B32" s="7" t="s">
        <v>40</v>
      </c>
      <c r="C32" s="8">
        <v>6044906.1100000003</v>
      </c>
      <c r="D32" s="8">
        <v>2052917.54</v>
      </c>
      <c r="E32" s="8">
        <f t="shared" si="2"/>
        <v>8097823.6500000004</v>
      </c>
      <c r="F32" s="8">
        <v>10835917.08</v>
      </c>
      <c r="G32" s="8">
        <v>10746027.52</v>
      </c>
      <c r="H32" s="8">
        <f t="shared" si="3"/>
        <v>-2738093.4299999997</v>
      </c>
    </row>
    <row r="33" spans="2:8" x14ac:dyDescent="0.2">
      <c r="B33" s="7" t="s">
        <v>41</v>
      </c>
      <c r="C33" s="8">
        <v>5800058.3799999999</v>
      </c>
      <c r="D33" s="8">
        <v>1667840.31</v>
      </c>
      <c r="E33" s="8">
        <f t="shared" si="2"/>
        <v>7467898.6899999995</v>
      </c>
      <c r="F33" s="8">
        <v>9510597.7100000009</v>
      </c>
      <c r="G33" s="8">
        <v>9510597.7100000009</v>
      </c>
      <c r="H33" s="8">
        <f t="shared" si="3"/>
        <v>-2042699.0200000014</v>
      </c>
    </row>
    <row r="34" spans="2:8" x14ac:dyDescent="0.2">
      <c r="B34" s="7" t="s">
        <v>42</v>
      </c>
      <c r="C34" s="8">
        <v>1493211.96</v>
      </c>
      <c r="D34" s="8">
        <v>66443.03</v>
      </c>
      <c r="E34" s="8">
        <f t="shared" si="2"/>
        <v>1559654.99</v>
      </c>
      <c r="F34" s="8">
        <v>1412067.67</v>
      </c>
      <c r="G34" s="8">
        <v>1412067.67</v>
      </c>
      <c r="H34" s="8">
        <f t="shared" si="3"/>
        <v>147587.32000000007</v>
      </c>
    </row>
    <row r="35" spans="2:8" x14ac:dyDescent="0.2">
      <c r="B35" s="7" t="s">
        <v>43</v>
      </c>
      <c r="C35" s="8">
        <v>1661322.99</v>
      </c>
      <c r="D35" s="8">
        <v>-91487.84</v>
      </c>
      <c r="E35" s="8">
        <f t="shared" si="2"/>
        <v>1569835.15</v>
      </c>
      <c r="F35" s="8">
        <v>1824779.7</v>
      </c>
      <c r="G35" s="8">
        <v>1710966.94</v>
      </c>
      <c r="H35" s="8">
        <f t="shared" si="3"/>
        <v>-254944.55000000005</v>
      </c>
    </row>
    <row r="36" spans="2:8" x14ac:dyDescent="0.2">
      <c r="B36" s="7" t="s">
        <v>44</v>
      </c>
      <c r="C36" s="8">
        <v>1683258.24</v>
      </c>
      <c r="D36" s="8">
        <v>-273161.53999999998</v>
      </c>
      <c r="E36" s="8">
        <f t="shared" si="2"/>
        <v>1410096.7</v>
      </c>
      <c r="F36" s="8">
        <v>1383414.69</v>
      </c>
      <c r="G36" s="8">
        <v>1383414.69</v>
      </c>
      <c r="H36" s="8">
        <f t="shared" si="3"/>
        <v>26682.010000000009</v>
      </c>
    </row>
    <row r="37" spans="2:8" x14ac:dyDescent="0.2">
      <c r="B37" s="7" t="s">
        <v>45</v>
      </c>
      <c r="C37" s="8">
        <v>1673022.84</v>
      </c>
      <c r="D37" s="8">
        <v>-175862.29</v>
      </c>
      <c r="E37" s="8">
        <f t="shared" si="2"/>
        <v>1497160.55</v>
      </c>
      <c r="F37" s="8">
        <v>1499169.48</v>
      </c>
      <c r="G37" s="8">
        <v>1454224.7</v>
      </c>
      <c r="H37" s="8">
        <f t="shared" si="3"/>
        <v>-2008.9299999999348</v>
      </c>
    </row>
    <row r="38" spans="2:8" x14ac:dyDescent="0.2">
      <c r="B38" s="7" t="s">
        <v>46</v>
      </c>
      <c r="C38" s="8">
        <v>2020604.78</v>
      </c>
      <c r="D38" s="8">
        <v>-204331.1</v>
      </c>
      <c r="E38" s="8">
        <f t="shared" si="2"/>
        <v>1816273.68</v>
      </c>
      <c r="F38" s="8">
        <v>1733821.19</v>
      </c>
      <c r="G38" s="8">
        <v>1733821.19</v>
      </c>
      <c r="H38" s="8">
        <f t="shared" si="3"/>
        <v>82452.489999999991</v>
      </c>
    </row>
    <row r="39" spans="2:8" x14ac:dyDescent="0.2">
      <c r="B39" s="7" t="s">
        <v>47</v>
      </c>
      <c r="C39" s="8">
        <v>1887021.17</v>
      </c>
      <c r="D39" s="8">
        <v>-140712.07999999999</v>
      </c>
      <c r="E39" s="8">
        <f t="shared" si="2"/>
        <v>1746309.0899999999</v>
      </c>
      <c r="F39" s="8">
        <v>1673661.82</v>
      </c>
      <c r="G39" s="8">
        <v>1673661.82</v>
      </c>
      <c r="H39" s="8">
        <f t="shared" si="3"/>
        <v>72647.269999999786</v>
      </c>
    </row>
    <row r="40" spans="2:8" x14ac:dyDescent="0.2">
      <c r="B40" s="7" t="s">
        <v>48</v>
      </c>
      <c r="C40" s="8">
        <v>1740422.38</v>
      </c>
      <c r="D40" s="8">
        <v>-161825.20000000001</v>
      </c>
      <c r="E40" s="8">
        <f t="shared" si="2"/>
        <v>1578597.18</v>
      </c>
      <c r="F40" s="8">
        <v>1507586.21</v>
      </c>
      <c r="G40" s="8">
        <v>1462641.43</v>
      </c>
      <c r="H40" s="8">
        <f t="shared" si="3"/>
        <v>71010.969999999972</v>
      </c>
    </row>
    <row r="41" spans="2:8" x14ac:dyDescent="0.2">
      <c r="B41" s="7" t="s">
        <v>49</v>
      </c>
      <c r="C41" s="8">
        <v>2098021.6800000002</v>
      </c>
      <c r="D41" s="8">
        <v>-241239.85</v>
      </c>
      <c r="E41" s="8">
        <f t="shared" si="2"/>
        <v>1856781.83</v>
      </c>
      <c r="F41" s="8">
        <v>1995399.89</v>
      </c>
      <c r="G41" s="8">
        <v>1905510.33</v>
      </c>
      <c r="H41" s="8">
        <f t="shared" si="3"/>
        <v>-138618.05999999982</v>
      </c>
    </row>
    <row r="42" spans="2:8" x14ac:dyDescent="0.2">
      <c r="B42" s="7" t="s">
        <v>50</v>
      </c>
      <c r="C42" s="8">
        <v>1790611.13</v>
      </c>
      <c r="D42" s="8">
        <v>-195717.91</v>
      </c>
      <c r="E42" s="8">
        <f t="shared" si="2"/>
        <v>1594893.22</v>
      </c>
      <c r="F42" s="8">
        <v>1648553.01</v>
      </c>
      <c r="G42" s="8">
        <v>1579685.03</v>
      </c>
      <c r="H42" s="8">
        <f t="shared" si="3"/>
        <v>-53659.790000000037</v>
      </c>
    </row>
    <row r="43" spans="2:8" x14ac:dyDescent="0.2">
      <c r="B43" s="7" t="s">
        <v>51</v>
      </c>
      <c r="C43" s="8">
        <v>1929929.28</v>
      </c>
      <c r="D43" s="8">
        <v>-200900.27</v>
      </c>
      <c r="E43" s="8">
        <f t="shared" si="2"/>
        <v>1729029.01</v>
      </c>
      <c r="F43" s="8">
        <v>1688455.34</v>
      </c>
      <c r="G43" s="8">
        <v>1643510.56</v>
      </c>
      <c r="H43" s="8">
        <f t="shared" si="3"/>
        <v>40573.669999999925</v>
      </c>
    </row>
    <row r="44" spans="2:8" x14ac:dyDescent="0.2">
      <c r="B44" s="7" t="s">
        <v>52</v>
      </c>
      <c r="C44" s="8">
        <v>1596606</v>
      </c>
      <c r="D44" s="8">
        <v>-176051.24</v>
      </c>
      <c r="E44" s="8">
        <f t="shared" si="2"/>
        <v>1420554.76</v>
      </c>
      <c r="F44" s="8">
        <v>1413595.85</v>
      </c>
      <c r="G44" s="8">
        <v>1368651.07</v>
      </c>
      <c r="H44" s="8">
        <f t="shared" si="3"/>
        <v>6958.9099999999162</v>
      </c>
    </row>
    <row r="45" spans="2:8" x14ac:dyDescent="0.2">
      <c r="B45" s="7" t="s">
        <v>53</v>
      </c>
      <c r="C45" s="8">
        <v>1775835.87</v>
      </c>
      <c r="D45" s="8">
        <v>52596.38</v>
      </c>
      <c r="E45" s="8">
        <f t="shared" si="2"/>
        <v>1828432.25</v>
      </c>
      <c r="F45" s="8">
        <v>1598815.96</v>
      </c>
      <c r="G45" s="8">
        <v>1553871.18</v>
      </c>
      <c r="H45" s="8">
        <f t="shared" si="3"/>
        <v>229616.29000000004</v>
      </c>
    </row>
    <row r="46" spans="2:8" x14ac:dyDescent="0.2">
      <c r="B46" s="7" t="s">
        <v>54</v>
      </c>
      <c r="C46" s="8">
        <v>1362376.44</v>
      </c>
      <c r="D46" s="8">
        <v>-122451.04</v>
      </c>
      <c r="E46" s="8">
        <f t="shared" si="2"/>
        <v>1239925.3999999999</v>
      </c>
      <c r="F46" s="8">
        <v>1273935.47</v>
      </c>
      <c r="G46" s="8">
        <v>1273935.47</v>
      </c>
      <c r="H46" s="8">
        <f t="shared" si="3"/>
        <v>-34010.070000000065</v>
      </c>
    </row>
    <row r="47" spans="2:8" x14ac:dyDescent="0.2">
      <c r="B47" s="7" t="s">
        <v>55</v>
      </c>
      <c r="C47" s="8">
        <v>1209102.8</v>
      </c>
      <c r="D47" s="8">
        <v>-104593.01</v>
      </c>
      <c r="E47" s="8">
        <f t="shared" si="2"/>
        <v>1104509.79</v>
      </c>
      <c r="F47" s="8">
        <v>1000687.1</v>
      </c>
      <c r="G47" s="8">
        <v>1000687.1</v>
      </c>
      <c r="H47" s="8">
        <f t="shared" si="3"/>
        <v>103822.69000000006</v>
      </c>
    </row>
    <row r="48" spans="2:8" x14ac:dyDescent="0.2">
      <c r="B48" s="7" t="s">
        <v>56</v>
      </c>
      <c r="C48" s="8">
        <v>1513600.48</v>
      </c>
      <c r="D48" s="8">
        <v>-106055.84</v>
      </c>
      <c r="E48" s="8">
        <f t="shared" si="2"/>
        <v>1407544.64</v>
      </c>
      <c r="F48" s="8">
        <v>1472535.38</v>
      </c>
      <c r="G48" s="8">
        <v>1427590.6</v>
      </c>
      <c r="H48" s="8">
        <f t="shared" si="3"/>
        <v>-64990.739999999991</v>
      </c>
    </row>
    <row r="49" spans="2:8" x14ac:dyDescent="0.2">
      <c r="B49" s="7" t="s">
        <v>57</v>
      </c>
      <c r="C49" s="8">
        <v>1585459.34</v>
      </c>
      <c r="D49" s="8">
        <v>-262037.18</v>
      </c>
      <c r="E49" s="8">
        <f t="shared" si="2"/>
        <v>1323422.1600000001</v>
      </c>
      <c r="F49" s="8">
        <v>1309042.55</v>
      </c>
      <c r="G49" s="8">
        <v>1309042.55</v>
      </c>
      <c r="H49" s="8">
        <f t="shared" si="3"/>
        <v>14379.610000000102</v>
      </c>
    </row>
    <row r="50" spans="2:8" ht="24" x14ac:dyDescent="0.2">
      <c r="B50" s="7" t="s">
        <v>58</v>
      </c>
      <c r="C50" s="8">
        <v>1500719.27</v>
      </c>
      <c r="D50" s="8">
        <v>-173706.54</v>
      </c>
      <c r="E50" s="8">
        <f t="shared" si="2"/>
        <v>1327012.73</v>
      </c>
      <c r="F50" s="8">
        <v>1407718.25</v>
      </c>
      <c r="G50" s="8">
        <v>1362773.47</v>
      </c>
      <c r="H50" s="8">
        <f t="shared" si="3"/>
        <v>-80705.520000000019</v>
      </c>
    </row>
    <row r="51" spans="2:8" x14ac:dyDescent="0.2">
      <c r="B51" s="7" t="s">
        <v>59</v>
      </c>
      <c r="C51" s="8">
        <v>1576815.21</v>
      </c>
      <c r="D51" s="8">
        <v>-110732.82</v>
      </c>
      <c r="E51" s="8">
        <f t="shared" si="2"/>
        <v>1466082.39</v>
      </c>
      <c r="F51" s="8">
        <v>1423719.09</v>
      </c>
      <c r="G51" s="8">
        <v>1423719.09</v>
      </c>
      <c r="H51" s="8">
        <f t="shared" si="3"/>
        <v>42363.299999999814</v>
      </c>
    </row>
    <row r="52" spans="2:8" x14ac:dyDescent="0.2">
      <c r="B52" s="7" t="s">
        <v>60</v>
      </c>
      <c r="C52" s="8">
        <v>1505801.18</v>
      </c>
      <c r="D52" s="8">
        <v>-191764.53</v>
      </c>
      <c r="E52" s="8">
        <f t="shared" si="2"/>
        <v>1314036.6499999999</v>
      </c>
      <c r="F52" s="8">
        <v>1332844.1299999999</v>
      </c>
      <c r="G52" s="8">
        <v>1287899.3500000001</v>
      </c>
      <c r="H52" s="8">
        <f t="shared" si="3"/>
        <v>-18807.479999999981</v>
      </c>
    </row>
    <row r="53" spans="2:8" x14ac:dyDescent="0.2">
      <c r="B53" s="7" t="s">
        <v>61</v>
      </c>
      <c r="C53" s="8">
        <v>1330150.2</v>
      </c>
      <c r="D53" s="8">
        <v>-119478.64</v>
      </c>
      <c r="E53" s="8">
        <f t="shared" si="2"/>
        <v>1210671.56</v>
      </c>
      <c r="F53" s="8">
        <v>1163674.24</v>
      </c>
      <c r="G53" s="8">
        <v>1073784.68</v>
      </c>
      <c r="H53" s="8">
        <f t="shared" si="3"/>
        <v>46997.320000000065</v>
      </c>
    </row>
    <row r="54" spans="2:8" x14ac:dyDescent="0.2">
      <c r="B54" s="7" t="s">
        <v>62</v>
      </c>
      <c r="C54" s="8">
        <v>1681131.73</v>
      </c>
      <c r="D54" s="8">
        <v>-118223.46</v>
      </c>
      <c r="E54" s="8">
        <f t="shared" si="2"/>
        <v>1562908.27</v>
      </c>
      <c r="F54" s="8">
        <v>1515263.63</v>
      </c>
      <c r="G54" s="8">
        <v>1470318.85</v>
      </c>
      <c r="H54" s="8">
        <f t="shared" si="3"/>
        <v>47644.64000000013</v>
      </c>
    </row>
    <row r="55" spans="2:8" x14ac:dyDescent="0.2">
      <c r="B55" s="7" t="s">
        <v>63</v>
      </c>
      <c r="C55" s="8">
        <v>1102209.95</v>
      </c>
      <c r="D55" s="8">
        <v>-44995.87</v>
      </c>
      <c r="E55" s="8">
        <f t="shared" si="2"/>
        <v>1057214.0799999998</v>
      </c>
      <c r="F55" s="8">
        <v>1039170.45</v>
      </c>
      <c r="G55" s="8">
        <v>994225.67</v>
      </c>
      <c r="H55" s="8">
        <f t="shared" si="3"/>
        <v>18043.629999999888</v>
      </c>
    </row>
    <row r="56" spans="2:8" x14ac:dyDescent="0.2">
      <c r="B56" s="7" t="s">
        <v>64</v>
      </c>
      <c r="C56" s="8">
        <v>1333511.47</v>
      </c>
      <c r="D56" s="8">
        <v>-68418.850000000006</v>
      </c>
      <c r="E56" s="8">
        <f t="shared" si="2"/>
        <v>1265092.6199999999</v>
      </c>
      <c r="F56" s="8">
        <v>1196667.3500000001</v>
      </c>
      <c r="G56" s="8">
        <v>1151722.57</v>
      </c>
      <c r="H56" s="8">
        <f t="shared" si="3"/>
        <v>68425.269999999786</v>
      </c>
    </row>
    <row r="57" spans="2:8" x14ac:dyDescent="0.2">
      <c r="B57" s="7" t="s">
        <v>65</v>
      </c>
      <c r="C57" s="8">
        <v>1383300.79</v>
      </c>
      <c r="D57" s="8">
        <v>-285886.86</v>
      </c>
      <c r="E57" s="8">
        <f t="shared" si="2"/>
        <v>1097413.9300000002</v>
      </c>
      <c r="F57" s="8">
        <v>1270571.8799999999</v>
      </c>
      <c r="G57" s="8">
        <v>1225627.1000000001</v>
      </c>
      <c r="H57" s="8">
        <f t="shared" si="3"/>
        <v>-173157.94999999972</v>
      </c>
    </row>
    <row r="58" spans="2:8" x14ac:dyDescent="0.2">
      <c r="B58" s="7" t="s">
        <v>66</v>
      </c>
      <c r="C58" s="8">
        <v>1826002.35</v>
      </c>
      <c r="D58" s="8">
        <v>-77387.509999999995</v>
      </c>
      <c r="E58" s="8">
        <f t="shared" si="2"/>
        <v>1748614.84</v>
      </c>
      <c r="F58" s="8">
        <v>1746724.98</v>
      </c>
      <c r="G58" s="8">
        <v>1701780.2</v>
      </c>
      <c r="H58" s="8">
        <f t="shared" si="3"/>
        <v>1889.8600000001024</v>
      </c>
    </row>
    <row r="59" spans="2:8" x14ac:dyDescent="0.2">
      <c r="B59" s="7" t="s">
        <v>67</v>
      </c>
      <c r="C59" s="8">
        <v>1642357.65</v>
      </c>
      <c r="D59" s="8">
        <v>-80259.08</v>
      </c>
      <c r="E59" s="8">
        <f t="shared" si="0"/>
        <v>1562098.5699999998</v>
      </c>
      <c r="F59" s="8">
        <v>1531727.91</v>
      </c>
      <c r="G59" s="8">
        <v>1531727.91</v>
      </c>
      <c r="H59" s="8">
        <f t="shared" si="1"/>
        <v>30370.659999999916</v>
      </c>
    </row>
    <row r="60" spans="2:8" x14ac:dyDescent="0.2">
      <c r="B60" s="7" t="s">
        <v>68</v>
      </c>
      <c r="C60" s="8">
        <v>1631122.49</v>
      </c>
      <c r="D60" s="8">
        <v>-102169.64</v>
      </c>
      <c r="E60" s="8">
        <f t="shared" si="0"/>
        <v>1528952.85</v>
      </c>
      <c r="F60" s="8">
        <v>1405075.89</v>
      </c>
      <c r="G60" s="8">
        <v>1405075.89</v>
      </c>
      <c r="H60" s="8">
        <f t="shared" si="1"/>
        <v>123876.9600000002</v>
      </c>
    </row>
    <row r="61" spans="2:8" x14ac:dyDescent="0.2">
      <c r="B61" s="7" t="s">
        <v>69</v>
      </c>
      <c r="C61" s="8">
        <v>1528248.16</v>
      </c>
      <c r="D61" s="8">
        <v>-302724.09000000003</v>
      </c>
      <c r="E61" s="8">
        <f t="shared" si="0"/>
        <v>1225524.0699999998</v>
      </c>
      <c r="F61" s="8">
        <v>1274075.1599999999</v>
      </c>
      <c r="G61" s="8">
        <v>1229130.3799999999</v>
      </c>
      <c r="H61" s="8">
        <f t="shared" si="1"/>
        <v>-48551.090000000084</v>
      </c>
    </row>
    <row r="62" spans="2:8" x14ac:dyDescent="0.2">
      <c r="B62" s="7" t="s">
        <v>70</v>
      </c>
      <c r="C62" s="8">
        <v>1884722.03</v>
      </c>
      <c r="D62" s="8">
        <v>-321634.02</v>
      </c>
      <c r="E62" s="8">
        <f t="shared" si="0"/>
        <v>1563088.01</v>
      </c>
      <c r="F62" s="8">
        <v>1559607.72</v>
      </c>
      <c r="G62" s="8">
        <v>1514662.94</v>
      </c>
      <c r="H62" s="8">
        <f t="shared" si="1"/>
        <v>3480.2900000000373</v>
      </c>
    </row>
    <row r="63" spans="2:8" ht="12" customHeight="1" x14ac:dyDescent="0.2">
      <c r="B63" s="9"/>
      <c r="C63" s="10"/>
      <c r="D63" s="10"/>
      <c r="E63" s="10"/>
      <c r="F63" s="10"/>
      <c r="G63" s="10"/>
      <c r="H63" s="10"/>
    </row>
    <row r="64" spans="2:8" ht="25.5" customHeight="1" x14ac:dyDescent="0.2">
      <c r="B64" s="2" t="s">
        <v>13</v>
      </c>
      <c r="C64" s="13">
        <f>SUM(C65:C117)</f>
        <v>258643437.00000003</v>
      </c>
      <c r="D64" s="13">
        <f t="shared" ref="D64:G64" si="4">SUM(D65:D117)</f>
        <v>27163026.000000004</v>
      </c>
      <c r="E64" s="17">
        <f t="shared" ref="E64:E117" si="5">SUM(C64:D64)</f>
        <v>285806463.00000006</v>
      </c>
      <c r="F64" s="13">
        <f t="shared" si="4"/>
        <v>276718900.34000009</v>
      </c>
      <c r="G64" s="13">
        <f t="shared" si="4"/>
        <v>261700561.94000006</v>
      </c>
      <c r="H64" s="17">
        <f>SUM(E64-F64)</f>
        <v>9087562.6599999666</v>
      </c>
    </row>
    <row r="65" spans="2:8" x14ac:dyDescent="0.2">
      <c r="B65" s="7" t="s">
        <v>18</v>
      </c>
      <c r="C65" s="8">
        <v>2000550.2</v>
      </c>
      <c r="D65" s="8">
        <v>414110.81</v>
      </c>
      <c r="E65" s="8">
        <f t="shared" si="5"/>
        <v>2414661.0099999998</v>
      </c>
      <c r="F65" s="8">
        <v>2896516.79</v>
      </c>
      <c r="G65" s="8">
        <v>2851572.01</v>
      </c>
      <c r="H65" s="8">
        <f t="shared" ref="H65:H117" si="6">SUM(E65-F65)</f>
        <v>-481855.78000000026</v>
      </c>
    </row>
    <row r="66" spans="2:8" x14ac:dyDescent="0.2">
      <c r="B66" s="7" t="s">
        <v>19</v>
      </c>
      <c r="C66" s="8">
        <v>5038336.09</v>
      </c>
      <c r="D66" s="8">
        <v>1386052.2</v>
      </c>
      <c r="E66" s="8">
        <f t="shared" si="5"/>
        <v>6424388.29</v>
      </c>
      <c r="F66" s="8">
        <v>8255663.9199999999</v>
      </c>
      <c r="G66" s="8">
        <v>8255663.9199999999</v>
      </c>
      <c r="H66" s="8">
        <f t="shared" si="6"/>
        <v>-1831275.63</v>
      </c>
    </row>
    <row r="67" spans="2:8" x14ac:dyDescent="0.2">
      <c r="B67" s="7" t="s">
        <v>20</v>
      </c>
      <c r="C67" s="8">
        <v>3204326.73</v>
      </c>
      <c r="D67" s="8">
        <v>536182.39</v>
      </c>
      <c r="E67" s="8">
        <f t="shared" ref="E67:E111" si="7">SUM(C67:D67)</f>
        <v>3740509.12</v>
      </c>
      <c r="F67" s="8">
        <v>4649898.2699999996</v>
      </c>
      <c r="G67" s="8">
        <v>4604953.49</v>
      </c>
      <c r="H67" s="8">
        <f t="shared" ref="H67:H111" si="8">SUM(E67-F67)</f>
        <v>-909389.14999999944</v>
      </c>
    </row>
    <row r="68" spans="2:8" x14ac:dyDescent="0.2">
      <c r="B68" s="7" t="s">
        <v>21</v>
      </c>
      <c r="C68" s="8">
        <v>2784898.09</v>
      </c>
      <c r="D68" s="8">
        <v>736819.82</v>
      </c>
      <c r="E68" s="8">
        <f t="shared" si="7"/>
        <v>3521717.9099999997</v>
      </c>
      <c r="F68" s="8">
        <v>4419547.0599999996</v>
      </c>
      <c r="G68" s="8">
        <v>4374602.28</v>
      </c>
      <c r="H68" s="8">
        <f t="shared" si="8"/>
        <v>-897829.14999999991</v>
      </c>
    </row>
    <row r="69" spans="2:8" x14ac:dyDescent="0.2">
      <c r="B69" s="7" t="s">
        <v>22</v>
      </c>
      <c r="C69" s="8">
        <v>5309640.04</v>
      </c>
      <c r="D69" s="8">
        <v>1732538.92</v>
      </c>
      <c r="E69" s="8">
        <f t="shared" si="7"/>
        <v>7042178.96</v>
      </c>
      <c r="F69" s="8">
        <v>9973186.4199999999</v>
      </c>
      <c r="G69" s="8">
        <v>9928241.6400000006</v>
      </c>
      <c r="H69" s="8">
        <f t="shared" si="8"/>
        <v>-2931007.46</v>
      </c>
    </row>
    <row r="70" spans="2:8" x14ac:dyDescent="0.2">
      <c r="B70" s="7" t="s">
        <v>23</v>
      </c>
      <c r="C70" s="8">
        <v>2954775.3</v>
      </c>
      <c r="D70" s="8">
        <v>926842.45</v>
      </c>
      <c r="E70" s="8">
        <f t="shared" si="7"/>
        <v>3881617.75</v>
      </c>
      <c r="F70" s="8">
        <v>4712004.3</v>
      </c>
      <c r="G70" s="8">
        <v>4667059.5199999996</v>
      </c>
      <c r="H70" s="8">
        <f t="shared" si="8"/>
        <v>-830386.54999999981</v>
      </c>
    </row>
    <row r="71" spans="2:8" x14ac:dyDescent="0.2">
      <c r="B71" s="7" t="s">
        <v>24</v>
      </c>
      <c r="C71" s="8">
        <v>4918217.97</v>
      </c>
      <c r="D71" s="8">
        <v>1697467.86</v>
      </c>
      <c r="E71" s="8">
        <f t="shared" si="7"/>
        <v>6615685.8300000001</v>
      </c>
      <c r="F71" s="8">
        <v>8942670.8300000001</v>
      </c>
      <c r="G71" s="8">
        <v>8942670.8300000001</v>
      </c>
      <c r="H71" s="8">
        <f t="shared" si="8"/>
        <v>-2326985</v>
      </c>
    </row>
    <row r="72" spans="2:8" x14ac:dyDescent="0.2">
      <c r="B72" s="7" t="s">
        <v>25</v>
      </c>
      <c r="C72" s="8">
        <v>113009666.47</v>
      </c>
      <c r="D72" s="8">
        <v>2227031.14</v>
      </c>
      <c r="E72" s="8">
        <f t="shared" si="7"/>
        <v>115236697.61</v>
      </c>
      <c r="F72" s="8">
        <v>77810836.040000007</v>
      </c>
      <c r="G72" s="8">
        <v>64590288.640000001</v>
      </c>
      <c r="H72" s="8">
        <f t="shared" si="8"/>
        <v>37425861.569999993</v>
      </c>
    </row>
    <row r="73" spans="2:8" x14ac:dyDescent="0.2">
      <c r="B73" s="7" t="s">
        <v>26</v>
      </c>
      <c r="C73" s="8">
        <v>10444519.17</v>
      </c>
      <c r="D73" s="8">
        <v>3896463.8</v>
      </c>
      <c r="E73" s="8">
        <f t="shared" si="7"/>
        <v>14340982.969999999</v>
      </c>
      <c r="F73" s="8">
        <v>18466305.18</v>
      </c>
      <c r="G73" s="8">
        <v>18421360.5</v>
      </c>
      <c r="H73" s="8">
        <f t="shared" si="8"/>
        <v>-4125322.2100000009</v>
      </c>
    </row>
    <row r="74" spans="2:8" ht="24" x14ac:dyDescent="0.2">
      <c r="B74" s="7" t="s">
        <v>27</v>
      </c>
      <c r="C74" s="8">
        <v>3341744.72</v>
      </c>
      <c r="D74" s="8">
        <v>1134647.72</v>
      </c>
      <c r="E74" s="8">
        <f t="shared" si="7"/>
        <v>4476392.4400000004</v>
      </c>
      <c r="F74" s="8">
        <v>5639472.7199999997</v>
      </c>
      <c r="G74" s="8">
        <v>5594527.9400000004</v>
      </c>
      <c r="H74" s="8">
        <f t="shared" si="8"/>
        <v>-1163080.2799999993</v>
      </c>
    </row>
    <row r="75" spans="2:8" x14ac:dyDescent="0.2">
      <c r="B75" s="7" t="s">
        <v>28</v>
      </c>
      <c r="C75" s="8">
        <v>3456720.37</v>
      </c>
      <c r="D75" s="8">
        <v>1220691.6399999999</v>
      </c>
      <c r="E75" s="8">
        <f t="shared" si="7"/>
        <v>4677412.01</v>
      </c>
      <c r="F75" s="8">
        <v>5932914.6100000003</v>
      </c>
      <c r="G75" s="8">
        <v>5887969.8300000001</v>
      </c>
      <c r="H75" s="8">
        <f t="shared" si="8"/>
        <v>-1255502.6000000006</v>
      </c>
    </row>
    <row r="76" spans="2:8" x14ac:dyDescent="0.2">
      <c r="B76" s="7" t="s">
        <v>29</v>
      </c>
      <c r="C76" s="8">
        <v>4173613.4</v>
      </c>
      <c r="D76" s="8">
        <v>1253232.92</v>
      </c>
      <c r="E76" s="8">
        <f t="shared" si="7"/>
        <v>5426846.3200000003</v>
      </c>
      <c r="F76" s="8">
        <v>6899398.4900000002</v>
      </c>
      <c r="G76" s="8">
        <v>6854453.71</v>
      </c>
      <c r="H76" s="8">
        <f t="shared" si="8"/>
        <v>-1472552.17</v>
      </c>
    </row>
    <row r="77" spans="2:8" x14ac:dyDescent="0.2">
      <c r="B77" s="7" t="s">
        <v>30</v>
      </c>
      <c r="C77" s="8">
        <v>3281611.3</v>
      </c>
      <c r="D77" s="8">
        <v>960500.14</v>
      </c>
      <c r="E77" s="8">
        <f t="shared" si="7"/>
        <v>4242111.4399999995</v>
      </c>
      <c r="F77" s="8">
        <v>5249468.5599999996</v>
      </c>
      <c r="G77" s="8">
        <v>5159579</v>
      </c>
      <c r="H77" s="8">
        <f t="shared" si="8"/>
        <v>-1007357.1200000001</v>
      </c>
    </row>
    <row r="78" spans="2:8" x14ac:dyDescent="0.2">
      <c r="B78" s="7" t="s">
        <v>31</v>
      </c>
      <c r="C78" s="8">
        <v>2426904.37</v>
      </c>
      <c r="D78" s="8">
        <v>801524.04</v>
      </c>
      <c r="E78" s="8">
        <f t="shared" si="7"/>
        <v>3228428.41</v>
      </c>
      <c r="F78" s="8">
        <v>3643682.35</v>
      </c>
      <c r="G78" s="8">
        <v>3643682.35</v>
      </c>
      <c r="H78" s="8">
        <f t="shared" si="8"/>
        <v>-415253.93999999994</v>
      </c>
    </row>
    <row r="79" spans="2:8" x14ac:dyDescent="0.2">
      <c r="B79" s="7" t="s">
        <v>32</v>
      </c>
      <c r="C79" s="8">
        <v>2504500.3199999998</v>
      </c>
      <c r="D79" s="8">
        <v>929028.33</v>
      </c>
      <c r="E79" s="8">
        <f t="shared" si="7"/>
        <v>3433528.65</v>
      </c>
      <c r="F79" s="8">
        <v>4251373.2699999996</v>
      </c>
      <c r="G79" s="8">
        <v>4206428.49</v>
      </c>
      <c r="H79" s="8">
        <f t="shared" si="8"/>
        <v>-817844.61999999965</v>
      </c>
    </row>
    <row r="80" spans="2:8" x14ac:dyDescent="0.2">
      <c r="B80" s="7" t="s">
        <v>33</v>
      </c>
      <c r="C80" s="8">
        <v>4510320.24</v>
      </c>
      <c r="D80" s="8">
        <v>899603.66</v>
      </c>
      <c r="E80" s="8">
        <f t="shared" si="7"/>
        <v>5409923.9000000004</v>
      </c>
      <c r="F80" s="8">
        <v>7152107.9100000001</v>
      </c>
      <c r="G80" s="8">
        <v>7107163.1299999999</v>
      </c>
      <c r="H80" s="8">
        <f t="shared" si="8"/>
        <v>-1742184.0099999998</v>
      </c>
    </row>
    <row r="81" spans="2:8" x14ac:dyDescent="0.2">
      <c r="B81" s="7" t="s">
        <v>34</v>
      </c>
      <c r="C81" s="8">
        <v>2255192.62</v>
      </c>
      <c r="D81" s="8">
        <v>827105.66</v>
      </c>
      <c r="E81" s="8">
        <f t="shared" si="7"/>
        <v>3082298.2800000003</v>
      </c>
      <c r="F81" s="8">
        <v>3701028.76</v>
      </c>
      <c r="G81" s="8">
        <v>3656083.98</v>
      </c>
      <c r="H81" s="8">
        <f t="shared" si="8"/>
        <v>-618730.47999999952</v>
      </c>
    </row>
    <row r="82" spans="2:8" x14ac:dyDescent="0.2">
      <c r="B82" s="7" t="s">
        <v>35</v>
      </c>
      <c r="C82" s="8">
        <v>5473091.3600000003</v>
      </c>
      <c r="D82" s="8">
        <v>1242444.47</v>
      </c>
      <c r="E82" s="8">
        <f t="shared" si="7"/>
        <v>6715535.8300000001</v>
      </c>
      <c r="F82" s="8">
        <v>8751600.6600000001</v>
      </c>
      <c r="G82" s="8">
        <v>8751600.6600000001</v>
      </c>
      <c r="H82" s="8">
        <f t="shared" si="8"/>
        <v>-2036064.83</v>
      </c>
    </row>
    <row r="83" spans="2:8" x14ac:dyDescent="0.2">
      <c r="B83" s="7" t="s">
        <v>36</v>
      </c>
      <c r="C83" s="8">
        <v>5200171.0999999996</v>
      </c>
      <c r="D83" s="8">
        <v>1587369.23</v>
      </c>
      <c r="E83" s="8">
        <f t="shared" si="7"/>
        <v>6787540.3300000001</v>
      </c>
      <c r="F83" s="8">
        <v>8281440.7699999996</v>
      </c>
      <c r="G83" s="8">
        <v>8236495.9900000002</v>
      </c>
      <c r="H83" s="8">
        <f t="shared" si="8"/>
        <v>-1493900.4399999995</v>
      </c>
    </row>
    <row r="84" spans="2:8" x14ac:dyDescent="0.2">
      <c r="B84" s="7" t="s">
        <v>37</v>
      </c>
      <c r="C84" s="8">
        <v>4653892.55</v>
      </c>
      <c r="D84" s="8">
        <v>695789.73</v>
      </c>
      <c r="E84" s="8">
        <f t="shared" si="7"/>
        <v>5349682.2799999993</v>
      </c>
      <c r="F84" s="8">
        <v>6384289.3300000001</v>
      </c>
      <c r="G84" s="8">
        <v>6339344.5499999998</v>
      </c>
      <c r="H84" s="8">
        <f t="shared" si="8"/>
        <v>-1034607.0500000007</v>
      </c>
    </row>
    <row r="85" spans="2:8" ht="24" x14ac:dyDescent="0.2">
      <c r="B85" s="7" t="s">
        <v>38</v>
      </c>
      <c r="C85" s="8">
        <v>6848013.5099999998</v>
      </c>
      <c r="D85" s="8">
        <v>1336027.92</v>
      </c>
      <c r="E85" s="8">
        <f t="shared" si="7"/>
        <v>8184041.4299999997</v>
      </c>
      <c r="F85" s="8">
        <v>8766973.1199999992</v>
      </c>
      <c r="G85" s="8">
        <v>8722028.4399999995</v>
      </c>
      <c r="H85" s="8">
        <f t="shared" si="8"/>
        <v>-582931.68999999948</v>
      </c>
    </row>
    <row r="86" spans="2:8" x14ac:dyDescent="0.2">
      <c r="B86" s="7" t="s">
        <v>39</v>
      </c>
      <c r="C86" s="8">
        <v>4387016.47</v>
      </c>
      <c r="D86" s="8">
        <v>1593975.63</v>
      </c>
      <c r="E86" s="8">
        <f t="shared" si="7"/>
        <v>5980992.0999999996</v>
      </c>
      <c r="F86" s="8">
        <v>7181085.4100000001</v>
      </c>
      <c r="G86" s="8">
        <v>7136140.6299999999</v>
      </c>
      <c r="H86" s="8">
        <f t="shared" si="8"/>
        <v>-1200093.3100000005</v>
      </c>
    </row>
    <row r="87" spans="2:8" x14ac:dyDescent="0.2">
      <c r="B87" s="7" t="s">
        <v>40</v>
      </c>
      <c r="C87" s="8">
        <v>5864034.9199999999</v>
      </c>
      <c r="D87" s="8">
        <v>1574400.84</v>
      </c>
      <c r="E87" s="8">
        <f t="shared" si="7"/>
        <v>7438435.7599999998</v>
      </c>
      <c r="F87" s="8">
        <v>8369744.2400000002</v>
      </c>
      <c r="G87" s="8">
        <v>8279854.6799999997</v>
      </c>
      <c r="H87" s="8">
        <f t="shared" si="8"/>
        <v>-931308.48000000045</v>
      </c>
    </row>
    <row r="88" spans="2:8" x14ac:dyDescent="0.2">
      <c r="B88" s="7" t="s">
        <v>41</v>
      </c>
      <c r="C88" s="8">
        <v>5623611.7699999996</v>
      </c>
      <c r="D88" s="8">
        <v>1325463.98</v>
      </c>
      <c r="E88" s="8">
        <f t="shared" si="7"/>
        <v>6949075.75</v>
      </c>
      <c r="F88" s="8">
        <v>7473344.7300000004</v>
      </c>
      <c r="G88" s="8">
        <v>7473344.7300000004</v>
      </c>
      <c r="H88" s="8">
        <f t="shared" si="8"/>
        <v>-524268.98000000045</v>
      </c>
    </row>
    <row r="89" spans="2:8" x14ac:dyDescent="0.2">
      <c r="B89" s="7" t="s">
        <v>42</v>
      </c>
      <c r="C89" s="8">
        <v>1394795.93</v>
      </c>
      <c r="D89" s="8">
        <v>-124970.78</v>
      </c>
      <c r="E89" s="8">
        <f t="shared" si="7"/>
        <v>1269825.1499999999</v>
      </c>
      <c r="F89" s="8">
        <v>1202618.97</v>
      </c>
      <c r="G89" s="8">
        <v>1202618.97</v>
      </c>
      <c r="H89" s="8">
        <f t="shared" si="8"/>
        <v>67206.179999999935</v>
      </c>
    </row>
    <row r="90" spans="2:8" x14ac:dyDescent="0.2">
      <c r="B90" s="7" t="s">
        <v>43</v>
      </c>
      <c r="C90" s="8">
        <v>1616352.8</v>
      </c>
      <c r="D90" s="8">
        <v>-94751.67</v>
      </c>
      <c r="E90" s="8">
        <f t="shared" si="7"/>
        <v>1521601.1300000001</v>
      </c>
      <c r="F90" s="8">
        <v>1627915.49</v>
      </c>
      <c r="G90" s="8">
        <v>1582970.71</v>
      </c>
      <c r="H90" s="8">
        <f t="shared" si="8"/>
        <v>-106314.35999999987</v>
      </c>
    </row>
    <row r="91" spans="2:8" x14ac:dyDescent="0.2">
      <c r="B91" s="7" t="s">
        <v>44</v>
      </c>
      <c r="C91" s="8">
        <v>1543456.95</v>
      </c>
      <c r="D91" s="8">
        <v>-171427.47</v>
      </c>
      <c r="E91" s="8">
        <f t="shared" si="7"/>
        <v>1372029.48</v>
      </c>
      <c r="F91" s="8">
        <v>1317959.19</v>
      </c>
      <c r="G91" s="8">
        <v>1317959.19</v>
      </c>
      <c r="H91" s="8">
        <f t="shared" si="8"/>
        <v>54070.290000000037</v>
      </c>
    </row>
    <row r="92" spans="2:8" x14ac:dyDescent="0.2">
      <c r="B92" s="7" t="s">
        <v>45</v>
      </c>
      <c r="C92" s="8">
        <v>1640844.43</v>
      </c>
      <c r="D92" s="8">
        <v>-229756.52</v>
      </c>
      <c r="E92" s="8">
        <f t="shared" si="7"/>
        <v>1411087.91</v>
      </c>
      <c r="F92" s="8">
        <v>1429971.16</v>
      </c>
      <c r="G92" s="8">
        <v>1385026.38</v>
      </c>
      <c r="H92" s="8">
        <f t="shared" si="8"/>
        <v>-18883.25</v>
      </c>
    </row>
    <row r="93" spans="2:8" x14ac:dyDescent="0.2">
      <c r="B93" s="7" t="s">
        <v>46</v>
      </c>
      <c r="C93" s="8">
        <v>1949686.6</v>
      </c>
      <c r="D93" s="8">
        <v>-287743.68</v>
      </c>
      <c r="E93" s="8">
        <f t="shared" si="7"/>
        <v>1661942.9200000002</v>
      </c>
      <c r="F93" s="8">
        <v>1556843.01</v>
      </c>
      <c r="G93" s="8">
        <v>1556843.01</v>
      </c>
      <c r="H93" s="8">
        <f t="shared" si="8"/>
        <v>105099.91000000015</v>
      </c>
    </row>
    <row r="94" spans="2:8" x14ac:dyDescent="0.2">
      <c r="B94" s="7" t="s">
        <v>47</v>
      </c>
      <c r="C94" s="8">
        <v>1850662.82</v>
      </c>
      <c r="D94" s="8">
        <v>-204817.2</v>
      </c>
      <c r="E94" s="8">
        <f t="shared" si="7"/>
        <v>1645845.62</v>
      </c>
      <c r="F94" s="8">
        <v>1623673.47</v>
      </c>
      <c r="G94" s="8">
        <v>1623673.47</v>
      </c>
      <c r="H94" s="8">
        <f t="shared" si="8"/>
        <v>22172.15000000014</v>
      </c>
    </row>
    <row r="95" spans="2:8" x14ac:dyDescent="0.2">
      <c r="B95" s="7" t="s">
        <v>48</v>
      </c>
      <c r="C95" s="8">
        <v>1681320.5</v>
      </c>
      <c r="D95" s="8">
        <v>-248342.89</v>
      </c>
      <c r="E95" s="8">
        <f t="shared" si="7"/>
        <v>1432977.6099999999</v>
      </c>
      <c r="F95" s="8">
        <v>1424327.11</v>
      </c>
      <c r="G95" s="8">
        <v>1379382.33</v>
      </c>
      <c r="H95" s="8">
        <f t="shared" si="8"/>
        <v>8650.4999999997672</v>
      </c>
    </row>
    <row r="96" spans="2:8" x14ac:dyDescent="0.2">
      <c r="B96" s="7" t="s">
        <v>49</v>
      </c>
      <c r="C96" s="8">
        <v>2054609.65</v>
      </c>
      <c r="D96" s="8">
        <v>-290558.90000000002</v>
      </c>
      <c r="E96" s="8">
        <f t="shared" si="7"/>
        <v>1764050.75</v>
      </c>
      <c r="F96" s="8">
        <v>1873013.81</v>
      </c>
      <c r="G96" s="8">
        <v>1783124.25</v>
      </c>
      <c r="H96" s="8">
        <f t="shared" si="8"/>
        <v>-108963.06000000006</v>
      </c>
    </row>
    <row r="97" spans="2:8" x14ac:dyDescent="0.2">
      <c r="B97" s="7" t="s">
        <v>50</v>
      </c>
      <c r="C97" s="8">
        <v>1730165.76</v>
      </c>
      <c r="D97" s="8">
        <v>-152296.78</v>
      </c>
      <c r="E97" s="8">
        <f t="shared" si="7"/>
        <v>1577868.98</v>
      </c>
      <c r="F97" s="8">
        <v>1411969.35</v>
      </c>
      <c r="G97" s="8">
        <v>1411969.35</v>
      </c>
      <c r="H97" s="8">
        <f t="shared" si="8"/>
        <v>165899.62999999989</v>
      </c>
    </row>
    <row r="98" spans="2:8" x14ac:dyDescent="0.2">
      <c r="B98" s="7" t="s">
        <v>51</v>
      </c>
      <c r="C98" s="8">
        <v>1799831.54</v>
      </c>
      <c r="D98" s="8">
        <v>92989.3</v>
      </c>
      <c r="E98" s="8">
        <f t="shared" si="7"/>
        <v>1892820.84</v>
      </c>
      <c r="F98" s="8">
        <v>1468459.86</v>
      </c>
      <c r="G98" s="8">
        <v>1423515.08</v>
      </c>
      <c r="H98" s="8">
        <f t="shared" si="8"/>
        <v>424360.98</v>
      </c>
    </row>
    <row r="99" spans="2:8" x14ac:dyDescent="0.2">
      <c r="B99" s="7" t="s">
        <v>52</v>
      </c>
      <c r="C99" s="8">
        <v>1569267.54</v>
      </c>
      <c r="D99" s="8">
        <v>51208.23</v>
      </c>
      <c r="E99" s="8">
        <f t="shared" si="7"/>
        <v>1620475.77</v>
      </c>
      <c r="F99" s="8">
        <v>1350863.87</v>
      </c>
      <c r="G99" s="8">
        <v>1305919.0900000001</v>
      </c>
      <c r="H99" s="8">
        <f t="shared" si="8"/>
        <v>269611.89999999991</v>
      </c>
    </row>
    <row r="100" spans="2:8" x14ac:dyDescent="0.2">
      <c r="B100" s="7" t="s">
        <v>53</v>
      </c>
      <c r="C100" s="8">
        <v>1715371.4</v>
      </c>
      <c r="D100" s="8">
        <v>-217628.21</v>
      </c>
      <c r="E100" s="8">
        <f t="shared" si="7"/>
        <v>1497743.19</v>
      </c>
      <c r="F100" s="8">
        <v>1471985.72</v>
      </c>
      <c r="G100" s="8">
        <v>1427040.94</v>
      </c>
      <c r="H100" s="8">
        <f t="shared" si="8"/>
        <v>25757.469999999972</v>
      </c>
    </row>
    <row r="101" spans="2:8" x14ac:dyDescent="0.2">
      <c r="B101" s="7" t="s">
        <v>54</v>
      </c>
      <c r="C101" s="8">
        <v>1337790.8999999999</v>
      </c>
      <c r="D101" s="8">
        <v>-111090.02</v>
      </c>
      <c r="E101" s="8">
        <f t="shared" si="7"/>
        <v>1226700.8799999999</v>
      </c>
      <c r="F101" s="8">
        <v>1121763.92</v>
      </c>
      <c r="G101" s="8">
        <v>1121763.92</v>
      </c>
      <c r="H101" s="8">
        <f t="shared" si="8"/>
        <v>104936.95999999996</v>
      </c>
    </row>
    <row r="102" spans="2:8" x14ac:dyDescent="0.2">
      <c r="B102" s="7" t="s">
        <v>55</v>
      </c>
      <c r="C102" s="8">
        <v>1174600.94</v>
      </c>
      <c r="D102" s="8">
        <v>-143275.5</v>
      </c>
      <c r="E102" s="8">
        <f t="shared" si="7"/>
        <v>1031325.44</v>
      </c>
      <c r="F102" s="8">
        <v>952151.29</v>
      </c>
      <c r="G102" s="8">
        <v>952151.29</v>
      </c>
      <c r="H102" s="8">
        <f t="shared" si="8"/>
        <v>79174.149999999907</v>
      </c>
    </row>
    <row r="103" spans="2:8" x14ac:dyDescent="0.2">
      <c r="B103" s="7" t="s">
        <v>56</v>
      </c>
      <c r="C103" s="8">
        <v>1463591.58</v>
      </c>
      <c r="D103" s="8">
        <v>-135640.35999999999</v>
      </c>
      <c r="E103" s="8">
        <f t="shared" si="7"/>
        <v>1327951.2200000002</v>
      </c>
      <c r="F103" s="8">
        <v>1324439.5900000001</v>
      </c>
      <c r="G103" s="8">
        <v>1279494.81</v>
      </c>
      <c r="H103" s="8">
        <f t="shared" si="8"/>
        <v>3511.6300000001211</v>
      </c>
    </row>
    <row r="104" spans="2:8" x14ac:dyDescent="0.2">
      <c r="B104" s="7" t="s">
        <v>57</v>
      </c>
      <c r="C104" s="8">
        <v>1470437.65</v>
      </c>
      <c r="D104" s="8">
        <v>-204036.84</v>
      </c>
      <c r="E104" s="8">
        <f t="shared" si="7"/>
        <v>1266400.8099999998</v>
      </c>
      <c r="F104" s="8">
        <v>1096228.3</v>
      </c>
      <c r="G104" s="8">
        <v>1096228.3</v>
      </c>
      <c r="H104" s="8">
        <f t="shared" si="8"/>
        <v>170172.50999999978</v>
      </c>
    </row>
    <row r="105" spans="2:8" ht="24" x14ac:dyDescent="0.2">
      <c r="B105" s="7" t="s">
        <v>58</v>
      </c>
      <c r="C105" s="8">
        <v>1451633.12</v>
      </c>
      <c r="D105" s="8">
        <v>-196083.99</v>
      </c>
      <c r="E105" s="8">
        <f t="shared" si="7"/>
        <v>1255549.1300000001</v>
      </c>
      <c r="F105" s="8">
        <v>1342486.53</v>
      </c>
      <c r="G105" s="8">
        <v>1297541.75</v>
      </c>
      <c r="H105" s="8">
        <f t="shared" si="8"/>
        <v>-86937.399999999907</v>
      </c>
    </row>
    <row r="106" spans="2:8" x14ac:dyDescent="0.2">
      <c r="B106" s="7" t="s">
        <v>59</v>
      </c>
      <c r="C106" s="8">
        <v>1528491.84</v>
      </c>
      <c r="D106" s="8">
        <v>-150402.47</v>
      </c>
      <c r="E106" s="8">
        <f t="shared" si="7"/>
        <v>1378089.37</v>
      </c>
      <c r="F106" s="8">
        <v>1393119.22</v>
      </c>
      <c r="G106" s="8">
        <v>1393119.22</v>
      </c>
      <c r="H106" s="8">
        <f t="shared" si="8"/>
        <v>-15029.84999999986</v>
      </c>
    </row>
    <row r="107" spans="2:8" x14ac:dyDescent="0.2">
      <c r="B107" s="7" t="s">
        <v>60</v>
      </c>
      <c r="C107" s="8">
        <v>1470186.84</v>
      </c>
      <c r="D107" s="8">
        <v>-182053.07</v>
      </c>
      <c r="E107" s="8">
        <f t="shared" si="7"/>
        <v>1288133.77</v>
      </c>
      <c r="F107" s="8">
        <v>1273177.3999999999</v>
      </c>
      <c r="G107" s="8">
        <v>1228232.6200000001</v>
      </c>
      <c r="H107" s="8">
        <f t="shared" si="8"/>
        <v>14956.370000000112</v>
      </c>
    </row>
    <row r="108" spans="2:8" x14ac:dyDescent="0.2">
      <c r="B108" s="7" t="s">
        <v>61</v>
      </c>
      <c r="C108" s="8">
        <v>1290080.1599999999</v>
      </c>
      <c r="D108" s="8">
        <v>-143103.19</v>
      </c>
      <c r="E108" s="8">
        <f t="shared" si="7"/>
        <v>1146976.97</v>
      </c>
      <c r="F108" s="8">
        <v>1092375.52</v>
      </c>
      <c r="G108" s="8">
        <v>1002485.96</v>
      </c>
      <c r="H108" s="8">
        <f t="shared" si="8"/>
        <v>54601.449999999953</v>
      </c>
    </row>
    <row r="109" spans="2:8" x14ac:dyDescent="0.2">
      <c r="B109" s="7" t="s">
        <v>62</v>
      </c>
      <c r="C109" s="8">
        <v>1596220.99</v>
      </c>
      <c r="D109" s="8">
        <v>-181694.14</v>
      </c>
      <c r="E109" s="8">
        <f t="shared" si="7"/>
        <v>1414526.85</v>
      </c>
      <c r="F109" s="8">
        <v>1444512.55</v>
      </c>
      <c r="G109" s="8">
        <v>1399567.77</v>
      </c>
      <c r="H109" s="8">
        <f t="shared" si="8"/>
        <v>-29985.699999999953</v>
      </c>
    </row>
    <row r="110" spans="2:8" x14ac:dyDescent="0.2">
      <c r="B110" s="7" t="s">
        <v>63</v>
      </c>
      <c r="C110" s="8">
        <v>1065450.98</v>
      </c>
      <c r="D110" s="8">
        <v>-28522.89</v>
      </c>
      <c r="E110" s="8">
        <f t="shared" si="7"/>
        <v>1036928.09</v>
      </c>
      <c r="F110" s="8">
        <v>954523.34</v>
      </c>
      <c r="G110" s="8">
        <v>909578.56</v>
      </c>
      <c r="H110" s="8">
        <f t="shared" si="8"/>
        <v>82404.75</v>
      </c>
    </row>
    <row r="111" spans="2:8" x14ac:dyDescent="0.2">
      <c r="B111" s="7" t="s">
        <v>64</v>
      </c>
      <c r="C111" s="8">
        <v>1282941.54</v>
      </c>
      <c r="D111" s="8">
        <v>-33519.06</v>
      </c>
      <c r="E111" s="8">
        <f t="shared" si="7"/>
        <v>1249422.48</v>
      </c>
      <c r="F111" s="8">
        <v>1102695.93</v>
      </c>
      <c r="G111" s="8">
        <v>1057751.1499999999</v>
      </c>
      <c r="H111" s="8">
        <f t="shared" si="8"/>
        <v>146726.55000000005</v>
      </c>
    </row>
    <row r="112" spans="2:8" x14ac:dyDescent="0.2">
      <c r="B112" s="7" t="s">
        <v>65</v>
      </c>
      <c r="C112" s="8">
        <v>1329552.68</v>
      </c>
      <c r="D112" s="8">
        <v>-220851.4</v>
      </c>
      <c r="E112" s="8">
        <f t="shared" si="5"/>
        <v>1108701.28</v>
      </c>
      <c r="F112" s="8">
        <v>1195868.75</v>
      </c>
      <c r="G112" s="8">
        <v>1150923.97</v>
      </c>
      <c r="H112" s="8">
        <f t="shared" si="6"/>
        <v>-87167.469999999972</v>
      </c>
    </row>
    <row r="113" spans="2:8" x14ac:dyDescent="0.2">
      <c r="B113" s="7" t="s">
        <v>66</v>
      </c>
      <c r="C113" s="8">
        <v>1539529.59</v>
      </c>
      <c r="D113" s="8">
        <v>-108486.71</v>
      </c>
      <c r="E113" s="8">
        <f t="shared" si="5"/>
        <v>1431042.8800000001</v>
      </c>
      <c r="F113" s="8">
        <v>1388657.67</v>
      </c>
      <c r="G113" s="8">
        <v>1343712.89</v>
      </c>
      <c r="H113" s="8">
        <f t="shared" si="6"/>
        <v>42385.210000000196</v>
      </c>
    </row>
    <row r="114" spans="2:8" x14ac:dyDescent="0.2">
      <c r="B114" s="7" t="s">
        <v>67</v>
      </c>
      <c r="C114" s="8">
        <v>1607234.76</v>
      </c>
      <c r="D114" s="8">
        <v>-124544.03</v>
      </c>
      <c r="E114" s="8">
        <f t="shared" si="5"/>
        <v>1482690.73</v>
      </c>
      <c r="F114" s="8">
        <v>1504071.8</v>
      </c>
      <c r="G114" s="8">
        <v>1504071.8</v>
      </c>
      <c r="H114" s="8">
        <f t="shared" si="6"/>
        <v>-21381.070000000065</v>
      </c>
    </row>
    <row r="115" spans="2:8" x14ac:dyDescent="0.2">
      <c r="B115" s="7" t="s">
        <v>68</v>
      </c>
      <c r="C115" s="8">
        <v>1534362.32</v>
      </c>
      <c r="D115" s="8">
        <v>9233.5300000000007</v>
      </c>
      <c r="E115" s="8">
        <f t="shared" si="5"/>
        <v>1543595.85</v>
      </c>
      <c r="F115" s="8">
        <v>1332065.8700000001</v>
      </c>
      <c r="G115" s="8">
        <v>1332065.8700000001</v>
      </c>
      <c r="H115" s="8">
        <f t="shared" si="6"/>
        <v>211529.97999999998</v>
      </c>
    </row>
    <row r="116" spans="2:8" x14ac:dyDescent="0.2">
      <c r="B116" s="7" t="s">
        <v>69</v>
      </c>
      <c r="C116" s="8">
        <v>1490559.96</v>
      </c>
      <c r="D116" s="8">
        <v>27856.27</v>
      </c>
      <c r="E116" s="8">
        <f t="shared" si="5"/>
        <v>1518416.23</v>
      </c>
      <c r="F116" s="8">
        <v>1166865.08</v>
      </c>
      <c r="G116" s="8">
        <v>1121920.3</v>
      </c>
      <c r="H116" s="8">
        <f t="shared" si="6"/>
        <v>351551.14999999991</v>
      </c>
    </row>
    <row r="117" spans="2:8" x14ac:dyDescent="0.2">
      <c r="B117" s="7" t="s">
        <v>70</v>
      </c>
      <c r="C117" s="8">
        <v>1799036.15</v>
      </c>
      <c r="D117" s="8">
        <v>32021.14</v>
      </c>
      <c r="E117" s="8">
        <f t="shared" si="5"/>
        <v>1831057.2899999998</v>
      </c>
      <c r="F117" s="8">
        <v>1469742.83</v>
      </c>
      <c r="G117" s="8">
        <v>1424798.05</v>
      </c>
      <c r="H117" s="8">
        <f t="shared" si="6"/>
        <v>361314.45999999973</v>
      </c>
    </row>
    <row r="118" spans="2:8" ht="12" customHeight="1" x14ac:dyDescent="0.2">
      <c r="B118" s="11"/>
      <c r="C118" s="10"/>
      <c r="D118" s="10"/>
      <c r="E118" s="10"/>
      <c r="F118" s="10"/>
      <c r="G118" s="10"/>
      <c r="H118" s="10"/>
    </row>
    <row r="119" spans="2:8" x14ac:dyDescent="0.2">
      <c r="B119" s="3" t="s">
        <v>14</v>
      </c>
      <c r="C119" s="4">
        <f>SUM(C9+C64)</f>
        <v>527686309</v>
      </c>
      <c r="D119" s="4">
        <f t="shared" ref="D119:H119" si="9">SUM(D9+D64)</f>
        <v>106305523.16000001</v>
      </c>
      <c r="E119" s="4">
        <f t="shared" si="9"/>
        <v>633991832.16000009</v>
      </c>
      <c r="F119" s="4">
        <f t="shared" si="9"/>
        <v>627569751.42000031</v>
      </c>
      <c r="G119" s="4">
        <f t="shared" si="9"/>
        <v>578753540.58000016</v>
      </c>
      <c r="H119" s="4">
        <f t="shared" si="9"/>
        <v>6422080.7399997711</v>
      </c>
    </row>
    <row r="120" spans="2:8" ht="12.75" thickBot="1" x14ac:dyDescent="0.25">
      <c r="B120" s="5"/>
      <c r="C120" s="6"/>
      <c r="D120" s="6"/>
      <c r="E120" s="19"/>
      <c r="F120" s="6"/>
      <c r="G120" s="6"/>
      <c r="H120" s="6"/>
    </row>
    <row r="121" spans="2:8" s="20" customFormat="1" ht="11.25" customHeight="1" x14ac:dyDescent="0.2"/>
    <row r="122" spans="2:8" s="20" customFormat="1" x14ac:dyDescent="0.2"/>
    <row r="123" spans="2:8" s="20" customFormat="1" x14ac:dyDescent="0.2"/>
    <row r="124" spans="2:8" s="20" customFormat="1" x14ac:dyDescent="0.2"/>
    <row r="125" spans="2:8" s="20" customFormat="1" x14ac:dyDescent="0.2"/>
    <row r="126" spans="2:8" s="20" customFormat="1" x14ac:dyDescent="0.2"/>
    <row r="127" spans="2:8" s="20" customFormat="1" x14ac:dyDescent="0.2"/>
    <row r="128" spans="2: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9:19" s="20" customFormat="1" x14ac:dyDescent="0.2"/>
    <row r="178" spans="19:19" s="20" customFormat="1" x14ac:dyDescent="0.2"/>
    <row r="179" spans="19:19" s="20" customFormat="1" x14ac:dyDescent="0.2"/>
    <row r="180" spans="19:19" s="20" customFormat="1" x14ac:dyDescent="0.2"/>
    <row r="181" spans="19:19" s="20" customFormat="1" x14ac:dyDescent="0.2"/>
    <row r="182" spans="19:19" s="20" customFormat="1" x14ac:dyDescent="0.2"/>
    <row r="183" spans="19:19" s="20" customFormat="1" x14ac:dyDescent="0.2"/>
    <row r="184" spans="19:19" s="20" customFormat="1" x14ac:dyDescent="0.2"/>
    <row r="185" spans="19:19" s="20" customFormat="1" x14ac:dyDescent="0.2"/>
    <row r="186" spans="19:19" s="20" customFormat="1" x14ac:dyDescent="0.2"/>
    <row r="187" spans="19:19" s="20" customFormat="1" x14ac:dyDescent="0.2">
      <c r="S187" s="20" t="s">
        <v>15</v>
      </c>
    </row>
    <row r="188" spans="19:19" s="20" customFormat="1" x14ac:dyDescent="0.2"/>
    <row r="189" spans="19:19" s="20" customFormat="1" x14ac:dyDescent="0.2"/>
    <row r="190" spans="19:19" s="20" customFormat="1" x14ac:dyDescent="0.2"/>
    <row r="191" spans="19:19" s="20" customFormat="1" x14ac:dyDescent="0.2"/>
    <row r="192" spans="19:19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honeticPr fontId="6" type="noConversion"/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ESTELA CHACON FLORES</cp:lastModifiedBy>
  <dcterms:created xsi:type="dcterms:W3CDTF">2020-01-08T21:44:09Z</dcterms:created>
  <dcterms:modified xsi:type="dcterms:W3CDTF">2024-01-29T20:04:21Z</dcterms:modified>
</cp:coreProperties>
</file>