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28680" yWindow="-120" windowWidth="21840" windowHeight="13020"/>
  </bookViews>
  <sheets>
    <sheet name="EAEPED_ADMIN" sheetId="1" r:id="rId1"/>
  </sheets>
  <definedNames>
    <definedName name="_xlnm.Print_Area" localSheetId="0">EAEPED_ADMIN!$A$1:$I$33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H28" i="1" s="1"/>
  <c r="E17" i="1"/>
  <c r="H17" i="1" s="1"/>
  <c r="C21" i="1"/>
  <c r="G9" i="1" l="1"/>
  <c r="E22" i="1" l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9" i="1"/>
  <c r="H29" i="1" s="1"/>
  <c r="E21" i="1"/>
  <c r="H21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8" i="1"/>
  <c r="H18" i="1" s="1"/>
  <c r="E10" i="1"/>
  <c r="H10" i="1" s="1"/>
  <c r="G20" i="1" l="1"/>
  <c r="G31" i="1" s="1"/>
  <c r="F20" i="1"/>
  <c r="D20" i="1"/>
  <c r="C20" i="1"/>
  <c r="F9" i="1"/>
  <c r="D9" i="1"/>
  <c r="C9" i="1"/>
  <c r="D31" i="1" l="1"/>
  <c r="F31" i="1"/>
  <c r="C31" i="1"/>
  <c r="E9" i="1"/>
  <c r="E20" i="1"/>
  <c r="H20" i="1" l="1"/>
  <c r="E31" i="1"/>
  <c r="H9" i="1"/>
  <c r="H31" i="1" l="1"/>
</calcChain>
</file>

<file path=xl/sharedStrings.xml><?xml version="1.0" encoding="utf-8"?>
<sst xmlns="http://schemas.openxmlformats.org/spreadsheetml/2006/main" count="40" uniqueCount="31">
  <si>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</si>
  <si>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</si>
  <si>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</si>
  <si>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</si>
  <si>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</si>
  <si>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</si>
  <si>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</si>
  <si>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</si>
  <si>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</si>
  <si>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</si>
  <si>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</si>
  <si>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</si>
  <si>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</si>
  <si>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</si>
  <si>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</si>
  <si>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</si>
  <si>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UNIVERSIDAD TECNOLÓGICA PASO DEL NORTE</t>
  </si>
  <si>
    <t>Del 01 de enero al 31 de diciembre de 2023</t>
  </si>
  <si>
    <t>UNIVERSIDAD TECNOLOGICA PASO DEL NORTE</t>
  </si>
  <si>
    <t>OFICINA DEL C. RECTOR</t>
  </si>
  <si>
    <t>DEPARTAMENTO DE SERVICIOS ESCOLARES</t>
  </si>
  <si>
    <t>DIRECCION ACADEMICA I</t>
  </si>
  <si>
    <t>DIRECCION ACADEMICA II</t>
  </si>
  <si>
    <t>DIRECCION DE VINCULACION</t>
  </si>
  <si>
    <t>DIRECCION DE PLANEACION Y EVALUACION</t>
  </si>
  <si>
    <t>DIRECCION DE EXTENSION UNIVERSITARIA</t>
  </si>
  <si>
    <t>DIRECCION DE ADMINISTRACION Y FINANZAS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</si>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</sst>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6"/>
  <sheetViews>
    <sheetView tabSelected="1" zoomScaleNormal="100" workbookViewId="0">
      <selection activeCell="B2" sqref="B2:H37"/>
    </sheetView>
  </sheetViews>
  <sheetFormatPr baseColWidth="10" defaultColWidth="11.42578125" defaultRowHeight="12" x14ac:dyDescent="0.2"/>
  <cols>
    <col min="1" max="1" width="3.5703125" style="14" customWidth="1"/>
    <col min="2" max="2" width="43.85546875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9" t="s">
        <v>16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17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5"/>
    </row>
    <row r="9" spans="2:9" ht="24.75" customHeight="1" x14ac:dyDescent="0.2">
      <c r="B9" s="1" t="s">
        <v>12</v>
      </c>
      <c r="C9" s="12">
        <f>SUM(C10:C18)</f>
        <v>5527587.8100000005</v>
      </c>
      <c r="D9" s="12">
        <f>SUM(D10:D18)</f>
        <v>604853.60000000009</v>
      </c>
      <c r="E9" s="16">
        <f>SUM(C9:D9)</f>
        <v>6132441.4100000001</v>
      </c>
      <c r="F9" s="12">
        <f>SUM(F10:F18)</f>
        <v>4997949.0299999993</v>
      </c>
      <c r="G9" s="12">
        <f>SUM(G10:G18)</f>
        <v>4997949.0299999993</v>
      </c>
      <c r="H9" s="16">
        <f>SUM(E9-F9)</f>
        <v>1134492.3800000008</v>
      </c>
    </row>
    <row r="10" spans="2:9" x14ac:dyDescent="0.2">
      <c r="B10" s="7" t="s">
        <v>18</v>
      </c>
      <c r="C10" s="8">
        <v>3418421.47</v>
      </c>
      <c r="D10" s="8">
        <v>1631669.7</v>
      </c>
      <c r="E10" s="8">
        <f>SUM(C10:D10)</f>
        <v>5050091.17</v>
      </c>
      <c r="F10" s="8">
        <v>4161412.63</v>
      </c>
      <c r="G10" s="8">
        <v>4161412.63</v>
      </c>
      <c r="H10" s="8">
        <f>SUM(E10-F10)</f>
        <v>888678.54</v>
      </c>
    </row>
    <row r="11" spans="2:9" x14ac:dyDescent="0.2">
      <c r="B11" s="7" t="s">
        <v>19</v>
      </c>
      <c r="C11" s="8">
        <v>256325.72</v>
      </c>
      <c r="D11" s="8">
        <v>-102396.42</v>
      </c>
      <c r="E11" s="8">
        <f t="shared" ref="E11:E18" si="0">SUM(C11:D11)</f>
        <v>153929.29999999999</v>
      </c>
      <c r="F11" s="8">
        <v>153929.29999999999</v>
      </c>
      <c r="G11" s="8">
        <v>153929.29999999999</v>
      </c>
      <c r="H11" s="8">
        <f t="shared" ref="H11:H18" si="1">SUM(E11-F11)</f>
        <v>0</v>
      </c>
    </row>
    <row r="12" spans="2:9" x14ac:dyDescent="0.2">
      <c r="B12" s="7" t="s">
        <v>20</v>
      </c>
      <c r="C12" s="8">
        <v>64237.43</v>
      </c>
      <c r="D12" s="8">
        <v>-54742.91</v>
      </c>
      <c r="E12" s="8">
        <f t="shared" si="0"/>
        <v>9494.5199999999968</v>
      </c>
      <c r="F12" s="8">
        <v>9494.52</v>
      </c>
      <c r="G12" s="8">
        <v>9494.52</v>
      </c>
      <c r="H12" s="8">
        <f t="shared" si="1"/>
        <v>-3.637978807091713E-12</v>
      </c>
    </row>
    <row r="13" spans="2:9" x14ac:dyDescent="0.2">
      <c r="B13" s="7" t="s">
        <v>21</v>
      </c>
      <c r="C13" s="8">
        <v>271937.52</v>
      </c>
      <c r="D13" s="8">
        <v>-252797.05</v>
      </c>
      <c r="E13" s="8">
        <f t="shared" si="0"/>
        <v>19140.47000000003</v>
      </c>
      <c r="F13" s="8">
        <v>19140.47</v>
      </c>
      <c r="G13" s="8">
        <v>19140.47</v>
      </c>
      <c r="H13" s="8">
        <f t="shared" si="1"/>
        <v>2.9103830456733704E-11</v>
      </c>
    </row>
    <row r="14" spans="2:9" x14ac:dyDescent="0.2">
      <c r="B14" s="7" t="s">
        <v>22</v>
      </c>
      <c r="C14" s="8">
        <v>247229.31</v>
      </c>
      <c r="D14" s="8">
        <v>-218211.16</v>
      </c>
      <c r="E14" s="8">
        <f t="shared" si="0"/>
        <v>29018.149999999994</v>
      </c>
      <c r="F14" s="8">
        <v>29018.15</v>
      </c>
      <c r="G14" s="8">
        <v>29018.15</v>
      </c>
      <c r="H14" s="8">
        <f t="shared" si="1"/>
        <v>-7.2759576141834259E-12</v>
      </c>
    </row>
    <row r="15" spans="2:9" x14ac:dyDescent="0.2">
      <c r="B15" s="7" t="s">
        <v>23</v>
      </c>
      <c r="C15" s="8">
        <v>176471.09</v>
      </c>
      <c r="D15" s="8">
        <v>-136603.88</v>
      </c>
      <c r="E15" s="8">
        <f t="shared" si="0"/>
        <v>39867.209999999992</v>
      </c>
      <c r="F15" s="8">
        <v>39867.21</v>
      </c>
      <c r="G15" s="8">
        <v>39867.21</v>
      </c>
      <c r="H15" s="8">
        <f t="shared" si="1"/>
        <v>-7.2759576141834259E-12</v>
      </c>
    </row>
    <row r="16" spans="2:9" x14ac:dyDescent="0.2">
      <c r="B16" s="7" t="s">
        <v>24</v>
      </c>
      <c r="C16" s="8">
        <v>187473.82</v>
      </c>
      <c r="D16" s="8">
        <v>-31792.25</v>
      </c>
      <c r="E16" s="8">
        <f t="shared" si="0"/>
        <v>155681.57</v>
      </c>
      <c r="F16" s="8">
        <v>155681.57</v>
      </c>
      <c r="G16" s="8">
        <v>155681.57</v>
      </c>
      <c r="H16" s="8">
        <f t="shared" si="1"/>
        <v>0</v>
      </c>
    </row>
    <row r="17" spans="2:8" x14ac:dyDescent="0.2">
      <c r="B17" s="7" t="s">
        <v>25</v>
      </c>
      <c r="C17" s="8">
        <v>356829.53</v>
      </c>
      <c r="D17" s="8">
        <v>-230272.43</v>
      </c>
      <c r="E17" s="8">
        <f t="shared" si="0"/>
        <v>126557.10000000003</v>
      </c>
      <c r="F17" s="8">
        <v>126557.1</v>
      </c>
      <c r="G17" s="8">
        <v>126557.1</v>
      </c>
      <c r="H17" s="8">
        <f t="shared" si="1"/>
        <v>2.9103830456733704E-11</v>
      </c>
    </row>
    <row r="18" spans="2:8" x14ac:dyDescent="0.2">
      <c r="B18" s="7" t="s">
        <v>26</v>
      </c>
      <c r="C18" s="8">
        <v>548661.92000000004</v>
      </c>
      <c r="D18" s="8">
        <v>0</v>
      </c>
      <c r="E18" s="8">
        <f t="shared" si="0"/>
        <v>548661.92000000004</v>
      </c>
      <c r="F18" s="8">
        <v>302848.08</v>
      </c>
      <c r="G18" s="8">
        <v>302848.08</v>
      </c>
      <c r="H18" s="8">
        <f t="shared" si="1"/>
        <v>245813.84000000003</v>
      </c>
    </row>
    <row r="19" spans="2:8" ht="12" customHeight="1" x14ac:dyDescent="0.2">
      <c r="B19" s="9"/>
      <c r="C19" s="10"/>
      <c r="D19" s="10"/>
      <c r="E19" s="10"/>
      <c r="F19" s="10"/>
      <c r="G19" s="10"/>
      <c r="H19" s="10"/>
    </row>
    <row r="20" spans="2:8" ht="25.5" customHeight="1" x14ac:dyDescent="0.2">
      <c r="B20" s="2" t="s">
        <v>13</v>
      </c>
      <c r="C20" s="13">
        <f>SUM(C21:C29)</f>
        <v>40355432.379999988</v>
      </c>
      <c r="D20" s="13">
        <f t="shared" ref="D20:G20" si="2">SUM(D21:D29)</f>
        <v>-1895134.7999999998</v>
      </c>
      <c r="E20" s="17">
        <f t="shared" ref="E20:E29" si="3">SUM(C20:D20)</f>
        <v>38460297.579999991</v>
      </c>
      <c r="F20" s="13">
        <f t="shared" si="2"/>
        <v>38460297.580000006</v>
      </c>
      <c r="G20" s="13">
        <f t="shared" si="2"/>
        <v>38460297.580000006</v>
      </c>
      <c r="H20" s="17">
        <f>SUM(E20-F20)</f>
        <v>-1.4901161193847656E-8</v>
      </c>
    </row>
    <row r="21" spans="2:8" x14ac:dyDescent="0.2">
      <c r="B21" s="7" t="s">
        <v>18</v>
      </c>
      <c r="C21" s="8">
        <f>35022747.15+1328666.19</f>
        <v>36351413.339999996</v>
      </c>
      <c r="D21" s="8">
        <v>467194.9</v>
      </c>
      <c r="E21" s="8">
        <f t="shared" si="3"/>
        <v>36818608.239999995</v>
      </c>
      <c r="F21" s="8">
        <v>36818608.240000002</v>
      </c>
      <c r="G21" s="8">
        <v>36818608.240000002</v>
      </c>
      <c r="H21" s="8">
        <f t="shared" ref="H21:H29" si="4">SUM(E21-F21)</f>
        <v>-7.4505805969238281E-9</v>
      </c>
    </row>
    <row r="22" spans="2:8" x14ac:dyDescent="0.2">
      <c r="B22" s="7" t="s">
        <v>19</v>
      </c>
      <c r="C22" s="8">
        <v>249328.07</v>
      </c>
      <c r="D22" s="8">
        <v>127391.26</v>
      </c>
      <c r="E22" s="8">
        <f t="shared" si="3"/>
        <v>376719.33</v>
      </c>
      <c r="F22" s="8">
        <v>376719.33</v>
      </c>
      <c r="G22" s="8">
        <v>376719.33</v>
      </c>
      <c r="H22" s="8">
        <f t="shared" si="4"/>
        <v>0</v>
      </c>
    </row>
    <row r="23" spans="2:8" x14ac:dyDescent="0.2">
      <c r="B23" s="7" t="s">
        <v>20</v>
      </c>
      <c r="C23" s="8">
        <v>152048.95999999999</v>
      </c>
      <c r="D23" s="8">
        <v>1325.9</v>
      </c>
      <c r="E23" s="8">
        <f t="shared" si="3"/>
        <v>153374.85999999999</v>
      </c>
      <c r="F23" s="8">
        <v>153374.85999999999</v>
      </c>
      <c r="G23" s="8">
        <v>153374.85999999999</v>
      </c>
      <c r="H23" s="8">
        <f t="shared" si="4"/>
        <v>0</v>
      </c>
    </row>
    <row r="24" spans="2:8" x14ac:dyDescent="0.2">
      <c r="B24" s="7" t="s">
        <v>21</v>
      </c>
      <c r="C24" s="8">
        <v>540467.36</v>
      </c>
      <c r="D24" s="8">
        <v>-534849.22</v>
      </c>
      <c r="E24" s="8">
        <f t="shared" si="3"/>
        <v>5618.140000000014</v>
      </c>
      <c r="F24" s="8">
        <v>5618.14</v>
      </c>
      <c r="G24" s="8">
        <v>5618.14</v>
      </c>
      <c r="H24" s="8">
        <f t="shared" si="4"/>
        <v>1.3642420526593924E-11</v>
      </c>
    </row>
    <row r="25" spans="2:8" x14ac:dyDescent="0.2">
      <c r="B25" s="7" t="s">
        <v>22</v>
      </c>
      <c r="C25" s="8">
        <v>657020.29999999993</v>
      </c>
      <c r="D25" s="8">
        <v>-388504.17</v>
      </c>
      <c r="E25" s="8">
        <f t="shared" si="3"/>
        <v>268516.12999999995</v>
      </c>
      <c r="F25" s="8">
        <v>268516.13</v>
      </c>
      <c r="G25" s="8">
        <v>268516.13</v>
      </c>
      <c r="H25" s="8">
        <f t="shared" si="4"/>
        <v>-5.8207660913467407E-11</v>
      </c>
    </row>
    <row r="26" spans="2:8" x14ac:dyDescent="0.2">
      <c r="B26" s="7" t="s">
        <v>23</v>
      </c>
      <c r="C26" s="8">
        <v>678816.48</v>
      </c>
      <c r="D26" s="8">
        <v>-677066.88</v>
      </c>
      <c r="E26" s="8">
        <f t="shared" si="3"/>
        <v>1749.5999999999767</v>
      </c>
      <c r="F26" s="8">
        <v>1749.6</v>
      </c>
      <c r="G26" s="8">
        <v>1749.6</v>
      </c>
      <c r="H26" s="8">
        <f t="shared" si="4"/>
        <v>-2.319211489520967E-11</v>
      </c>
    </row>
    <row r="27" spans="2:8" x14ac:dyDescent="0.2">
      <c r="B27" s="7" t="s">
        <v>24</v>
      </c>
      <c r="C27" s="8">
        <v>342588.87</v>
      </c>
      <c r="D27" s="8">
        <v>35849.08</v>
      </c>
      <c r="E27" s="8">
        <f t="shared" si="3"/>
        <v>378437.95</v>
      </c>
      <c r="F27" s="8">
        <v>378437.95</v>
      </c>
      <c r="G27" s="8">
        <v>378437.95</v>
      </c>
      <c r="H27" s="8">
        <f t="shared" si="4"/>
        <v>0</v>
      </c>
    </row>
    <row r="28" spans="2:8" x14ac:dyDescent="0.2">
      <c r="B28" s="7" t="s">
        <v>25</v>
      </c>
      <c r="C28" s="8">
        <v>449324.21</v>
      </c>
      <c r="D28" s="8">
        <v>-291643</v>
      </c>
      <c r="E28" s="8">
        <f t="shared" si="3"/>
        <v>157681.21000000002</v>
      </c>
      <c r="F28" s="8">
        <v>157681.21</v>
      </c>
      <c r="G28" s="8">
        <v>157681.21</v>
      </c>
      <c r="H28" s="8">
        <f t="shared" si="4"/>
        <v>2.9103830456733704E-11</v>
      </c>
    </row>
    <row r="29" spans="2:8" x14ac:dyDescent="0.2">
      <c r="B29" s="7" t="s">
        <v>26</v>
      </c>
      <c r="C29" s="8">
        <v>934424.7899999998</v>
      </c>
      <c r="D29" s="8">
        <v>-634832.67000000004</v>
      </c>
      <c r="E29" s="8">
        <f t="shared" si="3"/>
        <v>299592.11999999976</v>
      </c>
      <c r="F29" s="8">
        <v>299592.12</v>
      </c>
      <c r="G29" s="8">
        <v>299592.12</v>
      </c>
      <c r="H29" s="8">
        <f t="shared" si="4"/>
        <v>-2.3283064365386963E-10</v>
      </c>
    </row>
    <row r="30" spans="2:8" ht="12" customHeight="1" x14ac:dyDescent="0.2">
      <c r="B30" s="11"/>
      <c r="C30" s="10"/>
      <c r="D30" s="10"/>
      <c r="E30" s="10"/>
      <c r="F30" s="10"/>
      <c r="G30" s="10"/>
      <c r="H30" s="10"/>
    </row>
    <row r="31" spans="2:8" x14ac:dyDescent="0.2">
      <c r="B31" s="3" t="s">
        <v>14</v>
      </c>
      <c r="C31" s="4">
        <f>SUM(C9+C20)</f>
        <v>45883020.18999999</v>
      </c>
      <c r="D31" s="4">
        <f t="shared" ref="D31:H31" si="5">SUM(D9+D20)</f>
        <v>-1290281.1999999997</v>
      </c>
      <c r="E31" s="4">
        <f t="shared" si="5"/>
        <v>44592738.989999995</v>
      </c>
      <c r="F31" s="4">
        <f t="shared" si="5"/>
        <v>43458246.610000007</v>
      </c>
      <c r="G31" s="4">
        <f t="shared" si="5"/>
        <v>43458246.610000007</v>
      </c>
      <c r="H31" s="4">
        <f t="shared" si="5"/>
        <v>1134492.3799999859</v>
      </c>
    </row>
    <row r="32" spans="2:8" ht="12.75" thickBot="1" x14ac:dyDescent="0.25">
      <c r="B32" s="5"/>
      <c r="C32" s="6"/>
      <c r="D32" s="6"/>
      <c r="E32" s="19"/>
      <c r="F32" s="6"/>
      <c r="G32" s="6"/>
      <c r="H32" s="6"/>
    </row>
    <row r="33" spans="2:6" s="20" customFormat="1" ht="11.25" customHeight="1" x14ac:dyDescent="0.2"/>
    <row r="34" spans="2:6" s="20" customFormat="1" x14ac:dyDescent="0.2"/>
    <row r="35" spans="2:6" s="20" customFormat="1" x14ac:dyDescent="0.2"/>
    <row r="36" spans="2:6" s="20" customFormat="1" ht="15" x14ac:dyDescent="0.2">
      <c r="B36" s="21" t="s">
        <v>27</v>
      </c>
      <c r="D36" s="22"/>
      <c r="F36" s="23" t="s">
        <v>28</v>
      </c>
    </row>
    <row r="37" spans="2:6" s="20" customFormat="1" ht="15" x14ac:dyDescent="0.2">
      <c r="B37" s="21" t="s">
        <v>29</v>
      </c>
      <c r="F37" s="23" t="s">
        <v>30</v>
      </c>
    </row>
    <row r="38" spans="2:6" s="20" customFormat="1" x14ac:dyDescent="0.2"/>
    <row r="39" spans="2:6" s="20" customFormat="1" x14ac:dyDescent="0.2"/>
    <row r="40" spans="2:6" s="20" customFormat="1" x14ac:dyDescent="0.2"/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/>
    <row r="99" spans="19:19" s="20" customFormat="1" x14ac:dyDescent="0.2">
      <c r="S99" s="20" t="s">
        <v>15</v>
      </c>
    </row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2024-02-02T23:12:05Z</cp:lastPrinted>
  <dcterms:created xsi:type="dcterms:W3CDTF">2020-01-08T21:44:09Z</dcterms:created>
  <dcterms:modified xsi:type="dcterms:W3CDTF">2024-02-02T23:12:06Z</dcterms:modified>
</cp:coreProperties>
</file>