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3\DICIEMBRE\CP ANUAL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28680" yWindow="-120" windowWidth="21840" windowHeight="1302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H63" i="1" s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H26" i="1" s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D10" i="1"/>
  <c r="H47" i="1"/>
  <c r="F10" i="1"/>
  <c r="G47" i="1"/>
  <c r="G10" i="1"/>
  <c r="F84" i="1" l="1"/>
  <c r="D84" i="1"/>
  <c r="C84" i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<sst xmlns="http://schemas.openxmlformats.org/spreadsheetml/2006/main" count="85" uniqueCount="53">
  <si>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</si>
  <si>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</si>
  <si>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</si>
  <si>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</si>
  <si>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</si>
  <si>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</si>
  <si>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</si>
  <si>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</si>
  <si>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</si>
  <si>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</si>
  <si>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</si>
  <si>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</si>
  <si>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</si>
  <si>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</si>
  <si>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</si>
  <si>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</si>
  <si>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</si>
  <si>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</si>
  <si>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</si>
  <si>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</si>
  <si>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</si>
  <si>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</si>
  <si>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</si>
  <si>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</si>
  <si>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</si>
  <si>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</si>
  <si>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</si>
  <si>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</si>
  <si>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</si>
  <si>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</si>
  <si>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</si>
  <si>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</si>
  <si>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</si>
  <si>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</si>
  <si>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</si>
  <si>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</si>
  <si>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</si>
  <si>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</si>
  <si>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</si>
  <si>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</si>
  <si>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</si>
  <si>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</si>
  <si>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</si>
  <si>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</si>
  <si>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</si>
  <si>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</si>
  <si>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</si>
  <si>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TECNOLÓGICA PASO DEL NORTE</t>
  </si>
  <si>
    <t>Del 01 de enero al 31 de diciembre de 2023</t>
  </si>
  <si>
    <t>DR. ULISES MARTINEZ CONTRERAS</t>
  </si>
  <si>
    <t xml:space="preserve">MTRO. RAFAEL ERIVES SANDOVAL </t>
  </si>
  <si>
    <t>RECTOR</t>
  </si>
  <si>
    <t>DIRECTOR DE ADMINISTRACION Y FINANZS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</si>
</sst>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76" zoomScale="90" zoomScaleNormal="90" workbookViewId="0">
      <selection activeCell="B2" sqref="B2:H89"/>
    </sheetView>
  </sheetViews>
  <sheetFormatPr baseColWidth="10" defaultColWidth="11.5703125" defaultRowHeight="15" x14ac:dyDescent="0.25"/>
  <cols>
    <col min="1" max="1" width="3.570312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5703125" style="1" customWidth="1"/>
    <col min="10" max="16384" width="11.5703125" style="1"/>
  </cols>
  <sheetData>
    <row r="1" spans="2:9" ht="15" customHeight="1" thickBot="1" x14ac:dyDescent="0.3"/>
    <row r="2" spans="2:9" x14ac:dyDescent="0.25">
      <c r="B2" s="25" t="s">
        <v>47</v>
      </c>
      <c r="C2" s="26"/>
      <c r="D2" s="26"/>
      <c r="E2" s="26"/>
      <c r="F2" s="26"/>
      <c r="G2" s="26"/>
      <c r="H2" s="27"/>
      <c r="I2" s="2" t="s">
        <v>0</v>
      </c>
    </row>
    <row r="3" spans="2:9" x14ac:dyDescent="0.25">
      <c r="B3" s="28" t="s">
        <v>1</v>
      </c>
      <c r="C3" s="29"/>
      <c r="D3" s="29"/>
      <c r="E3" s="29"/>
      <c r="F3" s="29"/>
      <c r="G3" s="29"/>
      <c r="H3" s="30"/>
    </row>
    <row r="4" spans="2:9" x14ac:dyDescent="0.25">
      <c r="B4" s="28" t="s">
        <v>2</v>
      </c>
      <c r="C4" s="29"/>
      <c r="D4" s="29"/>
      <c r="E4" s="29"/>
      <c r="F4" s="29"/>
      <c r="G4" s="29"/>
      <c r="H4" s="30"/>
    </row>
    <row r="5" spans="2:9" x14ac:dyDescent="0.25">
      <c r="B5" s="31" t="s">
        <v>48</v>
      </c>
      <c r="C5" s="32"/>
      <c r="D5" s="32"/>
      <c r="E5" s="32"/>
      <c r="F5" s="32"/>
      <c r="G5" s="32"/>
      <c r="H5" s="33"/>
    </row>
    <row r="6" spans="2:9" ht="15.75" thickBot="1" x14ac:dyDescent="0.3">
      <c r="B6" s="34" t="s">
        <v>3</v>
      </c>
      <c r="C6" s="35"/>
      <c r="D6" s="35"/>
      <c r="E6" s="35"/>
      <c r="F6" s="35"/>
      <c r="G6" s="35"/>
      <c r="H6" s="36"/>
    </row>
    <row r="7" spans="2:9" ht="15.75" thickBot="1" x14ac:dyDescent="0.3">
      <c r="B7" s="37" t="s">
        <v>4</v>
      </c>
      <c r="C7" s="39" t="s">
        <v>5</v>
      </c>
      <c r="D7" s="39"/>
      <c r="E7" s="39"/>
      <c r="F7" s="39"/>
      <c r="G7" s="40"/>
      <c r="H7" s="23" t="s">
        <v>6</v>
      </c>
    </row>
    <row r="8" spans="2:9" ht="24.75" thickBot="1" x14ac:dyDescent="0.3">
      <c r="B8" s="38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4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5527587.8099999996</v>
      </c>
      <c r="D10" s="4">
        <f t="shared" ref="D10:H10" si="0">SUM(D11,D21,D30,D41)</f>
        <v>604853.6</v>
      </c>
      <c r="E10" s="4">
        <f t="shared" si="0"/>
        <v>6132441.4099999992</v>
      </c>
      <c r="F10" s="4">
        <f t="shared" si="0"/>
        <v>4997949.03</v>
      </c>
      <c r="G10" s="4">
        <f t="shared" si="0"/>
        <v>4997949.03</v>
      </c>
      <c r="H10" s="4">
        <f t="shared" si="0"/>
        <v>1134492.379999999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5527587.8099999996</v>
      </c>
      <c r="D21" s="4">
        <f t="shared" ref="D21:H21" si="4">SUM(D22:D28)</f>
        <v>604853.6</v>
      </c>
      <c r="E21" s="4">
        <f t="shared" si="4"/>
        <v>6132441.4099999992</v>
      </c>
      <c r="F21" s="4">
        <f t="shared" si="4"/>
        <v>4997949.03</v>
      </c>
      <c r="G21" s="4">
        <f t="shared" si="4"/>
        <v>4997949.03</v>
      </c>
      <c r="H21" s="4">
        <f t="shared" si="4"/>
        <v>1134492.379999999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5527587.8099999996</v>
      </c>
      <c r="D26" s="16">
        <v>604853.6</v>
      </c>
      <c r="E26" s="17">
        <f t="shared" si="5"/>
        <v>6132441.4099999992</v>
      </c>
      <c r="F26" s="16">
        <v>4997949.03</v>
      </c>
      <c r="G26" s="16">
        <v>4997949.03</v>
      </c>
      <c r="H26" s="17">
        <f t="shared" si="6"/>
        <v>1134492.379999999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40355432.380000003</v>
      </c>
      <c r="D47" s="4">
        <f t="shared" ref="D47:H47" si="13">SUM(D48,D58,D67,D78)</f>
        <v>-1895134.8</v>
      </c>
      <c r="E47" s="4">
        <f t="shared" si="13"/>
        <v>38460297.580000006</v>
      </c>
      <c r="F47" s="4">
        <f t="shared" si="13"/>
        <v>38460297.579999998</v>
      </c>
      <c r="G47" s="4">
        <f t="shared" si="13"/>
        <v>38460297.579999998</v>
      </c>
      <c r="H47" s="4">
        <f t="shared" si="13"/>
        <v>7.4505805969238281E-9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40355432.380000003</v>
      </c>
      <c r="D58" s="4">
        <f t="shared" ref="D58:H58" si="17">SUM(D59:D65)</f>
        <v>-1895134.8</v>
      </c>
      <c r="E58" s="4">
        <f t="shared" si="17"/>
        <v>38460297.580000006</v>
      </c>
      <c r="F58" s="4">
        <f t="shared" si="17"/>
        <v>38460297.579999998</v>
      </c>
      <c r="G58" s="4">
        <f t="shared" si="17"/>
        <v>38460297.579999998</v>
      </c>
      <c r="H58" s="4">
        <f t="shared" si="17"/>
        <v>7.4505805969238281E-9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40355432.380000003</v>
      </c>
      <c r="D63" s="16">
        <v>-1895134.8</v>
      </c>
      <c r="E63" s="17">
        <f t="shared" si="18"/>
        <v>38460297.580000006</v>
      </c>
      <c r="F63" s="16">
        <v>38460297.579999998</v>
      </c>
      <c r="G63" s="16">
        <v>38460297.579999998</v>
      </c>
      <c r="H63" s="17">
        <f t="shared" si="19"/>
        <v>7.4505805969238281E-9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45883020.190000005</v>
      </c>
      <c r="D84" s="5">
        <f t="shared" ref="D84:H84" si="26">SUM(D10,D47)</f>
        <v>-1290281.2000000002</v>
      </c>
      <c r="E84" s="5">
        <f>SUM(E10,E47)</f>
        <v>44592738.990000002</v>
      </c>
      <c r="F84" s="5">
        <f t="shared" si="26"/>
        <v>43458246.609999999</v>
      </c>
      <c r="G84" s="5">
        <f t="shared" si="26"/>
        <v>43458246.609999999</v>
      </c>
      <c r="H84" s="5">
        <f t="shared" si="26"/>
        <v>1134492.3800000064</v>
      </c>
    </row>
    <row r="86" spans="2:8" s="18" customFormat="1" x14ac:dyDescent="0.25"/>
    <row r="87" spans="2:8" s="18" customFormat="1" x14ac:dyDescent="0.25"/>
    <row r="88" spans="2:8" s="18" customFormat="1" x14ac:dyDescent="0.25">
      <c r="B88" s="19" t="s">
        <v>49</v>
      </c>
      <c r="C88" s="20"/>
      <c r="D88" s="21"/>
      <c r="E88" s="20"/>
      <c r="F88" s="22" t="s">
        <v>50</v>
      </c>
      <c r="G88" s="20"/>
    </row>
    <row r="89" spans="2:8" s="18" customFormat="1" x14ac:dyDescent="0.25">
      <c r="B89" s="19" t="s">
        <v>51</v>
      </c>
      <c r="C89" s="20"/>
      <c r="D89" s="20"/>
      <c r="E89" s="20"/>
      <c r="F89" s="22" t="s">
        <v>52</v>
      </c>
      <c r="G89" s="20"/>
    </row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2024-02-02T23:12:50Z</cp:lastPrinted>
  <dcterms:created xsi:type="dcterms:W3CDTF">2020-01-08T22:29:57Z</dcterms:created>
  <dcterms:modified xsi:type="dcterms:W3CDTF">2024-02-02T23:12:51Z</dcterms:modified>
</cp:coreProperties>
</file>