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CUENTA PUBLICA\2023 ANUAL\imprimir para firma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5" yWindow="-15" windowWidth="28830" windowHeight="12720"/>
  </bookViews>
  <sheets>
    <sheet name="EAEPED_SPC" sheetId="1" r:id="rId1"/>
  </sheets>
  <definedNames>
    <definedName name="_xlnm.Print_Area" localSheetId="0">EAEPED_SPC!$A$1:$I$40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25" i="1"/>
  <c r="H19" i="1"/>
  <c r="H11" i="1"/>
  <c r="E31" i="1"/>
  <c r="H31" i="1" s="1"/>
  <c r="E30" i="1"/>
  <c r="H30" i="1" s="1"/>
  <c r="E29" i="1"/>
  <c r="E27" i="1"/>
  <c r="H27" i="1" s="1"/>
  <c r="E26" i="1"/>
  <c r="H26" i="1" s="1"/>
  <c r="E25" i="1"/>
  <c r="E23" i="1"/>
  <c r="H23" i="1" s="1"/>
  <c r="E22" i="1"/>
  <c r="H22" i="1" s="1"/>
  <c r="E18" i="1"/>
  <c r="H18" i="1" s="1"/>
  <c r="E19" i="1"/>
  <c r="E17" i="1"/>
  <c r="H17" i="1" s="1"/>
  <c r="E11" i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E9" i="1" s="1"/>
  <c r="F16" i="1"/>
  <c r="G16" i="1"/>
  <c r="C16" i="1"/>
  <c r="D12" i="1"/>
  <c r="F12" i="1"/>
  <c r="F9" i="1" s="1"/>
  <c r="G12" i="1"/>
  <c r="H12" i="1"/>
  <c r="C12" i="1"/>
  <c r="C9" i="1"/>
  <c r="C32" i="1" s="1"/>
  <c r="F21" i="1" l="1"/>
  <c r="F32" i="1" s="1"/>
  <c r="D9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<sst xmlns="http://schemas.openxmlformats.org/spreadsheetml/2006/main" count="42" uniqueCount="32">
  <si>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</si>
  <si>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</si>
  <si>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</si>
  <si>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</si>
  <si>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</si>
  <si>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</si>
  <si>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</si>
  <si>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</si>
  <si>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</si>
  <si>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</si>
  <si>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</si>
  <si>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</si>
  <si>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</si>
  <si>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</si>
  <si>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</si>
  <si>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</si>
  <si>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</si>
  <si>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</si>
  <si>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</si>
  <si>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</si>
  <si>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</si>
  <si>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</si>
  <si>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</si>
  <si>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</si>
  <si>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</si>
  <si>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Junta Municipal de Agua y Saneamiento de Nuevo Casas Grandes </t>
  </si>
  <si>
    <t>Del 01 de enero al 31 de diciembre de 2023 (b)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</si>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</sst>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topLeftCell="A25" zoomScale="60" zoomScaleNormal="100" workbookViewId="0">
      <selection activeCell="K40" sqref="K40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4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5">
      <c r="B5" s="35" t="s">
        <v>26</v>
      </c>
      <c r="C5" s="36"/>
      <c r="D5" s="36"/>
      <c r="E5" s="36"/>
      <c r="F5" s="36"/>
      <c r="G5" s="36"/>
      <c r="H5" s="37"/>
    </row>
    <row r="6" spans="2:9" thickBot="1" x14ac:dyDescent="0.4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ht="14.45" x14ac:dyDescent="0.35">
      <c r="B9" s="3" t="s">
        <v>12</v>
      </c>
      <c r="C9" s="4">
        <f>SUM(C10:C12,C15,C16,C19)</f>
        <v>103666865.26000001</v>
      </c>
      <c r="D9" s="4">
        <f t="shared" ref="D9:H9" si="0">SUM(D10:D12,D15,D16,D19)</f>
        <v>16407002.199999999</v>
      </c>
      <c r="E9" s="14">
        <f t="shared" si="0"/>
        <v>120073867.46000001</v>
      </c>
      <c r="F9" s="4">
        <f t="shared" si="0"/>
        <v>102376518.20999999</v>
      </c>
      <c r="G9" s="4">
        <f t="shared" si="0"/>
        <v>85225613.769999996</v>
      </c>
      <c r="H9" s="14">
        <f t="shared" si="0"/>
        <v>17697349.250000015</v>
      </c>
    </row>
    <row r="10" spans="2:9" ht="24" x14ac:dyDescent="0.25">
      <c r="B10" s="7" t="s">
        <v>13</v>
      </c>
      <c r="C10" s="13">
        <v>103666865.26000001</v>
      </c>
      <c r="D10" s="13">
        <v>16407002.199999999</v>
      </c>
      <c r="E10" s="15">
        <f>C10+D10</f>
        <v>120073867.46000001</v>
      </c>
      <c r="F10" s="13">
        <v>102376518.20999999</v>
      </c>
      <c r="G10" s="13">
        <v>85225613.769999996</v>
      </c>
      <c r="H10" s="15">
        <f>E10-F10</f>
        <v>17697349.250000015</v>
      </c>
    </row>
    <row r="11" spans="2:9" ht="14.45" x14ac:dyDescent="0.3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103666865.26000001</v>
      </c>
      <c r="D32" s="10">
        <f t="shared" ref="D32:H32" si="10">SUM(D9,D21)</f>
        <v>16407002.199999999</v>
      </c>
      <c r="E32" s="17">
        <f t="shared" si="10"/>
        <v>120073867.46000001</v>
      </c>
      <c r="F32" s="10">
        <f t="shared" si="10"/>
        <v>102376518.20999999</v>
      </c>
      <c r="G32" s="10">
        <f t="shared" si="10"/>
        <v>85225613.769999996</v>
      </c>
      <c r="H32" s="17">
        <f t="shared" si="10"/>
        <v>17697349.250000015</v>
      </c>
    </row>
    <row r="33" spans="2:7" s="18" customFormat="1" x14ac:dyDescent="0.25"/>
    <row r="34" spans="2:7" s="18" customFormat="1" x14ac:dyDescent="0.25">
      <c r="B34" s="18" t="s">
        <v>27</v>
      </c>
    </row>
    <row r="35" spans="2:7" s="18" customFormat="1" x14ac:dyDescent="0.25"/>
    <row r="36" spans="2:7" s="18" customFormat="1" x14ac:dyDescent="0.25"/>
    <row r="37" spans="2:7" s="18" customFormat="1" x14ac:dyDescent="0.25"/>
    <row r="38" spans="2:7" s="18" customFormat="1" x14ac:dyDescent="0.25">
      <c r="B38" s="20" t="s">
        <v>28</v>
      </c>
      <c r="C38" s="21"/>
      <c r="D38" s="21"/>
      <c r="F38" s="21"/>
      <c r="G38" s="20" t="s">
        <v>29</v>
      </c>
    </row>
    <row r="39" spans="2:7" s="18" customFormat="1" x14ac:dyDescent="0.25">
      <c r="B39" s="20" t="s">
        <v>30</v>
      </c>
      <c r="C39" s="21"/>
      <c r="D39" s="21"/>
      <c r="F39" s="21"/>
      <c r="G39" s="20" t="s">
        <v>31</v>
      </c>
    </row>
    <row r="40" spans="2:7" s="18" customFormat="1" x14ac:dyDescent="0.25"/>
    <row r="41" spans="2:7" s="18" customFormat="1" x14ac:dyDescent="0.25"/>
    <row r="42" spans="2:7" s="18" customFormat="1" x14ac:dyDescent="0.25"/>
    <row r="43" spans="2:7" s="18" customFormat="1" x14ac:dyDescent="0.25"/>
    <row r="44" spans="2:7" s="18" customFormat="1" x14ac:dyDescent="0.25"/>
    <row r="45" spans="2:7" s="18" customFormat="1" x14ac:dyDescent="0.25"/>
    <row r="46" spans="2:7" s="18" customFormat="1" x14ac:dyDescent="0.25"/>
    <row r="47" spans="2:7" s="18" customFormat="1" x14ac:dyDescent="0.25"/>
    <row r="48" spans="2:7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Contabilidad001</cp:lastModifiedBy>
  <cp:lastPrinted>2024-02-06T16:33:20Z</cp:lastPrinted>
  <dcterms:created xsi:type="dcterms:W3CDTF">2020-01-08T22:30:53Z</dcterms:created>
  <dcterms:modified xsi:type="dcterms:W3CDTF">2024-02-06T16:33:34Z</dcterms:modified>
</cp:coreProperties>
</file>