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<sst xmlns="http://schemas.openxmlformats.org/spreadsheetml/2006/main" count="76" uniqueCount="52">
  <si>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</si>
  <si>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</si>
  <si>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</si>
  <si>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</si>
  <si>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</si>
  <si>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</si>
  <si>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</si>
  <si>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</si>
  <si>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</si>
  <si>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</si>
  <si>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</si>
  <si>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</si>
  <si>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</si>
  <si>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</si>
  <si>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</si>
  <si>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</si>
  <si>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</si>
  <si>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</si>
  <si>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</si>
  <si>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</si>
  <si>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</si>
  <si>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</si>
  <si>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</si>
  <si>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</si>
  <si>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</si>
  <si>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</si>
  <si>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</si>
  <si>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</si>
  <si>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</si>
  <si>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</si>
  <si>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</si>
  <si>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</si>
  <si>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</si>
  <si>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</si>
  <si>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</si>
  <si>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</si>
  <si>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</si>
  <si>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</si>
  <si>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</si>
  <si>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</si>
  <si>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</si>
  <si>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</si>
  <si>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</si>
  <si>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</si>
  <si>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Del 1 de Enero al 31 de Diciembre de 2023 (b)</t>
  </si>
  <si>
    <t>OPERADORA VIVE BUS (a)</t>
  </si>
  <si>
    <t>____________________________________________</t>
  </si>
  <si>
    <t>C.P. LILIANA DURAN ALCANTAR</t>
  </si>
  <si>
    <t>JEFA DE RECURSOS FINANCIEROS Y CONTABILIDAD</t>
  </si>
  <si>
    <t>C.P. MARIA GUADALUPE SANDOVAL CHAPARRO</t>
  </si>
  <si>
    <t>DIRECTORA ADMINISTRATIVA</t>
  </si>
  <si>
    <t>_______________________________________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</si>
</sst>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40" fillId="0" borderId="0" xfId="0" applyFont="1" applyAlignment="1" applyProtection="1">
      <alignment/>
      <protection locked="0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B2" sqref="B2:E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1.8515625" style="1" customWidth="1"/>
    <col min="6" max="16384" width="11.421875" style="1" customWidth="1"/>
  </cols>
  <sheetData>
    <row r="1" ht="13.5" thickBot="1"/>
    <row r="2" spans="2:5" ht="12.75">
      <c r="B2" s="43" t="s">
        <v>45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44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85836822.74</v>
      </c>
      <c r="D9" s="8">
        <f>SUM(D10:D12)</f>
        <v>77212099.45</v>
      </c>
      <c r="E9" s="8">
        <f>SUM(E10:E12)</f>
        <v>77212099.45</v>
      </c>
    </row>
    <row r="10" spans="2:5" ht="12.75">
      <c r="B10" s="9" t="s">
        <v>9</v>
      </c>
      <c r="C10" s="6">
        <v>85836822.74</v>
      </c>
      <c r="D10" s="6">
        <v>77212099.45</v>
      </c>
      <c r="E10" s="6">
        <v>77212099.45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124957821.74</v>
      </c>
      <c r="D14" s="8">
        <f>SUM(D15:D16)</f>
        <v>156227199.2</v>
      </c>
      <c r="E14" s="8">
        <f>SUM(E15:E16)</f>
        <v>146886582.41</v>
      </c>
    </row>
    <row r="15" spans="2:5" ht="12.75">
      <c r="B15" s="9" t="s">
        <v>12</v>
      </c>
      <c r="C15" s="6">
        <v>124957821.74</v>
      </c>
      <c r="D15" s="6">
        <v>156227199.2</v>
      </c>
      <c r="E15" s="6">
        <v>146886582.41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-39120999</v>
      </c>
      <c r="D22" s="7">
        <f>D9-D14+D18</f>
        <v>-79015099.74999999</v>
      </c>
      <c r="E22" s="7">
        <f>E9-E14+E18</f>
        <v>-69674482.96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-39120999</v>
      </c>
      <c r="D24" s="7">
        <f>D22-D12</f>
        <v>-79015099.74999999</v>
      </c>
      <c r="E24" s="7">
        <f>E22-E12</f>
        <v>-69674482.96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-39120999</v>
      </c>
      <c r="D26" s="8">
        <f>D24-D18</f>
        <v>-79015099.74999999</v>
      </c>
      <c r="E26" s="8">
        <f>E24-E18</f>
        <v>-69674482.96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-39120999</v>
      </c>
      <c r="D35" s="8">
        <f>D26+D31</f>
        <v>-79015099.74999999</v>
      </c>
      <c r="E35" s="8">
        <f>E26+E31</f>
        <v>-69674482.96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6" t="s">
        <v>20</v>
      </c>
      <c r="C38" s="40" t="s">
        <v>26</v>
      </c>
      <c r="D38" s="38" t="s">
        <v>5</v>
      </c>
      <c r="E38" s="19" t="s">
        <v>6</v>
      </c>
    </row>
    <row r="39" spans="2:5" ht="13.5" thickBot="1">
      <c r="B39" s="37"/>
      <c r="C39" s="41"/>
      <c r="D39" s="39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6" t="s">
        <v>20</v>
      </c>
      <c r="C51" s="19" t="s">
        <v>3</v>
      </c>
      <c r="D51" s="38" t="s">
        <v>5</v>
      </c>
      <c r="E51" s="19" t="s">
        <v>6</v>
      </c>
    </row>
    <row r="52" spans="2:5" ht="13.5" thickBot="1">
      <c r="B52" s="37"/>
      <c r="C52" s="20" t="s">
        <v>21</v>
      </c>
      <c r="D52" s="39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85836822.74</v>
      </c>
      <c r="D54" s="26">
        <f>D10</f>
        <v>77212099.45</v>
      </c>
      <c r="E54" s="26">
        <f>E10</f>
        <v>77212099.45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124957821.74</v>
      </c>
      <c r="D60" s="22">
        <f>D15</f>
        <v>156227199.2</v>
      </c>
      <c r="E60" s="22">
        <f>E15</f>
        <v>146886582.41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-39120999</v>
      </c>
      <c r="D64" s="23">
        <f>D54+D56-D60+D62</f>
        <v>-79015099.74999999</v>
      </c>
      <c r="E64" s="23">
        <f>E54+E56-E60+E62</f>
        <v>-69674482.96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-39120999</v>
      </c>
      <c r="D66" s="23">
        <f>D64-D56</f>
        <v>-79015099.74999999</v>
      </c>
      <c r="E66" s="23">
        <f>E64-E56</f>
        <v>-69674482.96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6" t="s">
        <v>20</v>
      </c>
      <c r="C69" s="40" t="s">
        <v>26</v>
      </c>
      <c r="D69" s="38" t="s">
        <v>5</v>
      </c>
      <c r="E69" s="19" t="s">
        <v>6</v>
      </c>
    </row>
    <row r="70" spans="2:5" ht="13.5" thickBot="1">
      <c r="B70" s="37"/>
      <c r="C70" s="41"/>
      <c r="D70" s="39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0" spans="2:4" ht="12.75">
      <c r="B90" s="35" t="s">
        <v>46</v>
      </c>
      <c r="D90" s="35" t="s">
        <v>51</v>
      </c>
    </row>
    <row r="91" spans="2:4" ht="12.75">
      <c r="B91" s="35" t="s">
        <v>47</v>
      </c>
      <c r="D91" s="35" t="s">
        <v>49</v>
      </c>
    </row>
    <row r="92" spans="2:4" ht="12.75">
      <c r="B92" s="35" t="s">
        <v>48</v>
      </c>
      <c r="D92" s="35" t="s">
        <v>50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landscape" scale="92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2024-02-06T22:46:41Z</cp:lastPrinted>
  <dcterms:created xsi:type="dcterms:W3CDTF">2016-10-11T20:00:09Z</dcterms:created>
  <dcterms:modified xsi:type="dcterms:W3CDTF">2024-02-06T22:46:46Z</dcterms:modified>
  <cp:category/>
  <cp:version/>
  <cp:contentType/>
  <cp:contentStatus/>
</cp:coreProperties>
</file>