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LDF\"/>
    </mc:Choice>
  </mc:AlternateContent>
  <xr:revisionPtr revIDLastSave="0" documentId="13_ncr:1_{D1861EE3-CACD-4F4B-9FC8-E14600F9F480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040" xr2:uid="{00000000-000D-0000-FFFF-FFFF00000000}"/>
  </bookViews>
  <sheets>
    <sheet name="EAEPED_OG" sheetId="1" r:id="rId1"/>
  </sheets>
  <definedNames>
    <definedName name="_xlnm.Print_Area" localSheetId="0">EAEPED_OG!$A$1:$H$160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7" i="1"/>
  <c r="H158" i="1"/>
  <c r="H140" i="1"/>
  <c r="H136" i="1"/>
  <c r="H130" i="1"/>
  <c r="H131" i="1"/>
  <c r="H120" i="1"/>
  <c r="H109" i="1"/>
  <c r="H98" i="1"/>
  <c r="H89" i="1"/>
  <c r="H81" i="1"/>
  <c r="H66" i="1"/>
  <c r="H70" i="1"/>
  <c r="H71" i="1"/>
  <c r="H72" i="1"/>
  <c r="H63" i="1"/>
  <c r="H57" i="1"/>
  <c r="H46" i="1"/>
  <c r="H35" i="1"/>
  <c r="H23" i="1"/>
  <c r="H15" i="1"/>
  <c r="E153" i="1"/>
  <c r="E154" i="1"/>
  <c r="E155" i="1"/>
  <c r="E156" i="1"/>
  <c r="H156" i="1" s="1"/>
  <c r="E157" i="1"/>
  <c r="E158" i="1"/>
  <c r="E152" i="1"/>
  <c r="H152" i="1" s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E71" i="1"/>
  <c r="E72" i="1"/>
  <c r="E66" i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G85" i="1" s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G10" i="1" s="1"/>
  <c r="F12" i="1"/>
  <c r="E12" i="1"/>
  <c r="D12" i="1"/>
  <c r="C12" i="1"/>
  <c r="C10" i="1" s="1"/>
  <c r="C160" i="1" l="1"/>
  <c r="G160" i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<sst xmlns="http://schemas.openxmlformats.org/spreadsheetml/2006/main" count="163" uniqueCount="90">
  <si>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</si>
  <si>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Nombre del Ente Público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</si>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</sst>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17" zoomScale="90" zoomScaleNormal="90" workbookViewId="0">
      <selection activeCell="H168" sqref="H16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1</v>
      </c>
      <c r="C2" s="40"/>
      <c r="D2" s="40"/>
      <c r="E2" s="40"/>
      <c r="F2" s="40"/>
      <c r="G2" s="40"/>
      <c r="H2" s="41"/>
    </row>
    <row r="3" spans="2:9" x14ac:dyDescent="0.2">
      <c r="B3" s="42" t="s">
        <v>2</v>
      </c>
      <c r="C3" s="43"/>
      <c r="D3" s="43"/>
      <c r="E3" s="43"/>
      <c r="F3" s="43"/>
      <c r="G3" s="43"/>
      <c r="H3" s="44"/>
    </row>
    <row r="4" spans="2:9" x14ac:dyDescent="0.2">
      <c r="B4" s="42" t="s">
        <v>3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4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5</v>
      </c>
      <c r="C7" s="34" t="s">
        <v>6</v>
      </c>
      <c r="D7" s="35"/>
      <c r="E7" s="35"/>
      <c r="F7" s="35"/>
      <c r="G7" s="36"/>
      <c r="H7" s="37" t="s">
        <v>7</v>
      </c>
    </row>
    <row r="8" spans="2:9" ht="24.75" thickBot="1" x14ac:dyDescent="0.25">
      <c r="B8" s="33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13</v>
      </c>
      <c r="C10" s="7">
        <f>SUM(C12,C20,C30,C40,C50,C60,C64,C73,C77)</f>
        <v>1500000</v>
      </c>
      <c r="D10" s="8">
        <f>SUM(D12,D20,D30,D40,D50,D60,D64,D73,D77)</f>
        <v>0</v>
      </c>
      <c r="E10" s="24">
        <f t="shared" ref="E10:H10" si="0">SUM(E12,E20,E30,E40,E50,E60,E64,E73,E77)</f>
        <v>1500000</v>
      </c>
      <c r="F10" s="8">
        <f t="shared" si="0"/>
        <v>1406170</v>
      </c>
      <c r="G10" s="8">
        <f t="shared" si="0"/>
        <v>1406170</v>
      </c>
      <c r="H10" s="24">
        <f t="shared" si="0"/>
        <v>93830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14</v>
      </c>
      <c r="C12" s="7">
        <f>SUM(C13:C19)</f>
        <v>500000</v>
      </c>
      <c r="D12" s="7">
        <f>SUM(D13:D19)</f>
        <v>0</v>
      </c>
      <c r="E12" s="25">
        <f t="shared" ref="E12:H12" si="1">SUM(E13:E19)</f>
        <v>500000</v>
      </c>
      <c r="F12" s="7">
        <f t="shared" si="1"/>
        <v>460000</v>
      </c>
      <c r="G12" s="7">
        <f t="shared" si="1"/>
        <v>460000</v>
      </c>
      <c r="H12" s="25">
        <f t="shared" si="1"/>
        <v>40000</v>
      </c>
    </row>
    <row r="13" spans="2:9" ht="24" x14ac:dyDescent="0.2">
      <c r="B13" s="10" t="s">
        <v>15</v>
      </c>
      <c r="C13" s="22">
        <v>500000</v>
      </c>
      <c r="D13" s="22">
        <v>0</v>
      </c>
      <c r="E13" s="26">
        <f>SUM(C13:D13)</f>
        <v>500000</v>
      </c>
      <c r="F13" s="23">
        <v>460000</v>
      </c>
      <c r="G13" s="23">
        <v>460000</v>
      </c>
      <c r="H13" s="30">
        <f>SUM(E13-F13)</f>
        <v>40000</v>
      </c>
    </row>
    <row r="14" spans="2:9" ht="22.9" customHeight="1" x14ac:dyDescent="0.2">
      <c r="B14" s="10" t="s">
        <v>16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17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18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19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20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21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22</v>
      </c>
      <c r="C20" s="7">
        <f>SUM(C21:C29)</f>
        <v>1000000</v>
      </c>
      <c r="D20" s="7">
        <f t="shared" ref="D20:H20" si="4">SUM(D21:D29)</f>
        <v>0</v>
      </c>
      <c r="E20" s="25">
        <f t="shared" si="4"/>
        <v>1000000</v>
      </c>
      <c r="F20" s="7">
        <f t="shared" si="4"/>
        <v>719575</v>
      </c>
      <c r="G20" s="7">
        <f t="shared" si="4"/>
        <v>719575</v>
      </c>
      <c r="H20" s="25">
        <f t="shared" si="4"/>
        <v>280425</v>
      </c>
    </row>
    <row r="21" spans="2:8" ht="24" x14ac:dyDescent="0.2">
      <c r="B21" s="10" t="s">
        <v>23</v>
      </c>
      <c r="C21" s="22">
        <v>150000</v>
      </c>
      <c r="D21" s="22">
        <v>0</v>
      </c>
      <c r="E21" s="26">
        <f t="shared" si="2"/>
        <v>150000</v>
      </c>
      <c r="F21" s="23">
        <v>573025</v>
      </c>
      <c r="G21" s="23">
        <v>573025</v>
      </c>
      <c r="H21" s="30">
        <f t="shared" si="3"/>
        <v>-423025</v>
      </c>
    </row>
    <row r="22" spans="2:8" x14ac:dyDescent="0.2">
      <c r="B22" s="10" t="s">
        <v>24</v>
      </c>
      <c r="C22" s="22">
        <v>100000</v>
      </c>
      <c r="D22" s="22">
        <v>0</v>
      </c>
      <c r="E22" s="26">
        <f t="shared" si="2"/>
        <v>100000</v>
      </c>
      <c r="F22" s="23">
        <v>0</v>
      </c>
      <c r="G22" s="23">
        <v>0</v>
      </c>
      <c r="H22" s="30">
        <f t="shared" si="3"/>
        <v>100000</v>
      </c>
    </row>
    <row r="23" spans="2:8" ht="24" x14ac:dyDescent="0.2">
      <c r="B23" s="10" t="s">
        <v>25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26</v>
      </c>
      <c r="C24" s="22">
        <v>500000</v>
      </c>
      <c r="D24" s="22">
        <v>0</v>
      </c>
      <c r="E24" s="26">
        <f t="shared" si="2"/>
        <v>500000</v>
      </c>
      <c r="F24" s="23">
        <v>0</v>
      </c>
      <c r="G24" s="23">
        <v>0</v>
      </c>
      <c r="H24" s="30">
        <f t="shared" si="3"/>
        <v>500000</v>
      </c>
    </row>
    <row r="25" spans="2:8" ht="23.45" customHeight="1" x14ac:dyDescent="0.2">
      <c r="B25" s="10" t="s">
        <v>27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28</v>
      </c>
      <c r="C26" s="22">
        <v>200000</v>
      </c>
      <c r="D26" s="22">
        <v>0</v>
      </c>
      <c r="E26" s="26">
        <f t="shared" si="2"/>
        <v>200000</v>
      </c>
      <c r="F26" s="23">
        <v>146550</v>
      </c>
      <c r="G26" s="23">
        <v>146550</v>
      </c>
      <c r="H26" s="30">
        <f t="shared" si="3"/>
        <v>53450</v>
      </c>
    </row>
    <row r="27" spans="2:8" ht="24" x14ac:dyDescent="0.2">
      <c r="B27" s="10" t="s">
        <v>29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30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31</v>
      </c>
      <c r="C29" s="22">
        <v>50000</v>
      </c>
      <c r="D29" s="22">
        <v>0</v>
      </c>
      <c r="E29" s="26">
        <f t="shared" si="2"/>
        <v>50000</v>
      </c>
      <c r="F29" s="23">
        <v>0</v>
      </c>
      <c r="G29" s="23">
        <v>0</v>
      </c>
      <c r="H29" s="30">
        <f t="shared" si="3"/>
        <v>50000</v>
      </c>
    </row>
    <row r="30" spans="2:8" s="9" customFormat="1" ht="24" x14ac:dyDescent="0.2">
      <c r="B30" s="12" t="s">
        <v>32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226595</v>
      </c>
      <c r="G30" s="7">
        <f t="shared" si="5"/>
        <v>226595</v>
      </c>
      <c r="H30" s="25">
        <f t="shared" si="5"/>
        <v>-226595</v>
      </c>
    </row>
    <row r="31" spans="2:8" x14ac:dyDescent="0.2">
      <c r="B31" s="10" t="s">
        <v>33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">
      <c r="B32" s="10" t="s">
        <v>34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35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">
      <c r="B34" s="10" t="s">
        <v>36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4" x14ac:dyDescent="0.2">
      <c r="B35" s="10" t="s">
        <v>37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ht="24" x14ac:dyDescent="0.2">
      <c r="B36" s="10" t="s">
        <v>38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39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">
      <c r="B38" s="10" t="s">
        <v>40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41</v>
      </c>
      <c r="C39" s="22">
        <v>0</v>
      </c>
      <c r="D39" s="22">
        <v>0</v>
      </c>
      <c r="E39" s="26">
        <f t="shared" si="2"/>
        <v>0</v>
      </c>
      <c r="F39" s="23">
        <v>226595</v>
      </c>
      <c r="G39" s="23">
        <v>226595</v>
      </c>
      <c r="H39" s="30">
        <f t="shared" si="3"/>
        <v>-226595</v>
      </c>
    </row>
    <row r="40" spans="2:8" s="9" customFormat="1" ht="25.5" customHeight="1" x14ac:dyDescent="0.2">
      <c r="B40" s="12" t="s">
        <v>42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43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44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45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46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47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48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49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50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51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52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53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54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55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56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57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58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59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60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61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62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63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64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65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66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67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68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69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70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71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72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73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74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75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76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77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78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79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80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81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82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83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84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85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86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87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14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15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16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17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18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19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20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21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22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23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24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25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26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27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28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29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30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31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32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33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34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35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36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37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38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39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40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41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42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43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44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45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46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47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48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49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50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51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52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53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54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55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56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57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58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59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60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61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62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63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64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65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66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67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68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69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70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71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72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73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74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75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76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77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78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79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80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81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82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83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84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85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86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88</v>
      </c>
      <c r="C160" s="21">
        <f>SUM(C10,C85)</f>
        <v>1500000</v>
      </c>
      <c r="D160" s="21">
        <f t="shared" ref="D160:G160" si="28">SUM(D10,D85)</f>
        <v>0</v>
      </c>
      <c r="E160" s="28">
        <f>SUM(E10,E85)</f>
        <v>1500000</v>
      </c>
      <c r="F160" s="21">
        <f t="shared" si="28"/>
        <v>1406170</v>
      </c>
      <c r="G160" s="21">
        <f t="shared" si="28"/>
        <v>1406170</v>
      </c>
      <c r="H160" s="28">
        <f>SUM(H10,H85)</f>
        <v>93830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2023-02-03T18:06:55Z</cp:lastPrinted>
  <dcterms:created xsi:type="dcterms:W3CDTF">2020-01-08T21:14:59Z</dcterms:created>
  <dcterms:modified xsi:type="dcterms:W3CDTF">2024-02-02T21:35:50Z</dcterms:modified>
</cp:coreProperties>
</file>