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ogramaticos\"/>
    </mc:Choice>
  </mc:AlternateContent>
  <xr:revisionPtr revIDLastSave="0" documentId="8_{CF1F1077-89CE-4B13-BA53-0F508B239414}" xr6:coauthVersionLast="36" xr6:coauthVersionMax="36" xr10:uidLastSave="{00000000-0000-0000-0000-000000000000}"/>
  <bookViews>
    <workbookView xWindow="0" yWindow="0" windowWidth="28800" windowHeight="11925" xr2:uid="{E98F4D30-6CBE-4F52-A08A-1CDE4C430EC9}"/>
  </bookViews>
  <sheets>
    <sheet name="45.BALANCE PPTO (LDF7) " sheetId="1" r:id="rId1"/>
  </sheets>
  <externalReferences>
    <externalReference r:id="rId2"/>
    <externalReference r:id="rId3"/>
    <externalReference r:id="rId4"/>
  </externalReferences>
  <definedNames>
    <definedName name="_xlnm.Print_Area" localSheetId="0">'45.BALANCE PPTO (LDF7) '!$B$1:$E$75</definedName>
    <definedName name="conta">[2]datos!$A$1</definedName>
    <definedName name="registro" localSheetId="0">'[3]Hoja 1'!#REF!</definedName>
    <definedName name="registro">'[3]Hoja 1'!#REF!</definedName>
    <definedName name="_xlnm.Print_Titles" localSheetId="0">'45.BALANCE PPTO (LDF7) '!$2:$5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4" i="1"/>
  <c r="D70" i="1"/>
  <c r="B70" i="1"/>
  <c r="D69" i="1"/>
  <c r="B69" i="1"/>
  <c r="E62" i="1"/>
  <c r="D62" i="1"/>
  <c r="C62" i="1"/>
  <c r="E60" i="1"/>
  <c r="D60" i="1"/>
  <c r="C60" i="1"/>
  <c r="E59" i="1"/>
  <c r="E58" i="1" s="1"/>
  <c r="D59" i="1"/>
  <c r="C59" i="1"/>
  <c r="D58" i="1"/>
  <c r="C58" i="1"/>
  <c r="E50" i="1"/>
  <c r="D50" i="1"/>
  <c r="C50" i="1"/>
  <c r="E48" i="1"/>
  <c r="D48" i="1"/>
  <c r="C48" i="1"/>
  <c r="E47" i="1"/>
  <c r="D47" i="1"/>
  <c r="C47" i="1"/>
  <c r="E46" i="1"/>
  <c r="D46" i="1"/>
  <c r="C46" i="1"/>
  <c r="E36" i="1"/>
  <c r="D36" i="1"/>
  <c r="C36" i="1"/>
  <c r="E33" i="1"/>
  <c r="E39" i="1" s="1"/>
  <c r="D33" i="1"/>
  <c r="D39" i="1" s="1"/>
  <c r="C33" i="1"/>
  <c r="C39" i="1" s="1"/>
  <c r="E24" i="1"/>
  <c r="D24" i="1"/>
  <c r="C24" i="1"/>
  <c r="E16" i="1"/>
  <c r="E15" i="1" s="1"/>
  <c r="D15" i="1"/>
  <c r="C15" i="1"/>
  <c r="E14" i="1"/>
  <c r="E61" i="1" s="1"/>
  <c r="D14" i="1"/>
  <c r="D61" i="1" s="1"/>
  <c r="E13" i="1"/>
  <c r="E49" i="1" s="1"/>
  <c r="D13" i="1"/>
  <c r="D49" i="1" s="1"/>
  <c r="E10" i="1"/>
  <c r="E57" i="1" s="1"/>
  <c r="E63" i="1" s="1"/>
  <c r="E64" i="1" s="1"/>
  <c r="D10" i="1"/>
  <c r="D57" i="1" s="1"/>
  <c r="D63" i="1" s="1"/>
  <c r="D64" i="1" s="1"/>
  <c r="C10" i="1"/>
  <c r="C14" i="1" s="1"/>
  <c r="C61" i="1" s="1"/>
  <c r="E9" i="1"/>
  <c r="E45" i="1" s="1"/>
  <c r="E51" i="1" s="1"/>
  <c r="E52" i="1" s="1"/>
  <c r="D9" i="1"/>
  <c r="D45" i="1" s="1"/>
  <c r="D51" i="1" s="1"/>
  <c r="D52" i="1" s="1"/>
  <c r="C9" i="1"/>
  <c r="C13" i="1" s="1"/>
  <c r="E8" i="1"/>
  <c r="D8" i="1"/>
  <c r="B4" i="1"/>
  <c r="C49" i="1" l="1"/>
  <c r="C12" i="1"/>
  <c r="D18" i="1"/>
  <c r="D19" i="1" s="1"/>
  <c r="D20" i="1" s="1"/>
  <c r="D27" i="1" s="1"/>
  <c r="E18" i="1"/>
  <c r="E19" i="1" s="1"/>
  <c r="E20" i="1" s="1"/>
  <c r="E27" i="1" s="1"/>
  <c r="C45" i="1"/>
  <c r="C51" i="1" s="1"/>
  <c r="C52" i="1" s="1"/>
  <c r="C57" i="1"/>
  <c r="C63" i="1" s="1"/>
  <c r="C64" i="1" s="1"/>
  <c r="D12" i="1"/>
  <c r="E12" i="1"/>
  <c r="C8" i="1"/>
  <c r="C18" i="1" l="1"/>
  <c r="C19" i="1" s="1"/>
  <c r="C20" i="1" s="1"/>
  <c r="C27" i="1" s="1"/>
</calcChain>
</file>

<file path=xl/sharedStrings.xml><?xml version="1.0" encoding="utf-8"?>
<sst xmlns="http://schemas.openxmlformats.org/spreadsheetml/2006/main" count="72" uniqueCount="48">
  <si>
    <t>DESARROLLO INTEGRAL DE LA FAMILIA DEL ESTADO DE CHIHUAHUA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</si>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</sst>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3"/>
    </xf>
    <xf numFmtId="4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1" applyFont="1"/>
    <xf numFmtId="4" fontId="0" fillId="0" borderId="0" xfId="0" applyNumberFormat="1"/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 vertical="center" wrapText="1" indent="1"/>
    </xf>
    <xf numFmtId="4" fontId="5" fillId="0" borderId="8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left" vertical="center" wrapText="1" indent="1"/>
    </xf>
    <xf numFmtId="4" fontId="6" fillId="0" borderId="8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4" fontId="5" fillId="0" borderId="5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left" vertical="center" indent="1"/>
    </xf>
    <xf numFmtId="4" fontId="5" fillId="0" borderId="11" xfId="1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indent="1"/>
    </xf>
    <xf numFmtId="4" fontId="5" fillId="0" borderId="10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 applyProtection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5" fillId="0" borderId="10" xfId="1" applyNumberFormat="1" applyFont="1" applyFill="1" applyBorder="1" applyAlignment="1">
      <alignment horizontal="right" vertical="center"/>
    </xf>
    <xf numFmtId="43" fontId="0" fillId="0" borderId="0" xfId="0" applyNumberFormat="1"/>
    <xf numFmtId="4" fontId="2" fillId="0" borderId="0" xfId="0" applyNumberFormat="1" applyFont="1"/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133350</xdr:rowOff>
    </xdr:from>
    <xdr:to>
      <xdr:col>1</xdr:col>
      <xdr:colOff>1123950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FE70D1-9E19-42C2-922B-34AFFB1235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33375"/>
          <a:ext cx="1038225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3">
          <cell r="F43">
            <v>493495631.55000001</v>
          </cell>
          <cell r="G43">
            <v>483769107.44999999</v>
          </cell>
        </row>
        <row r="68">
          <cell r="F68">
            <v>391449292.43000001</v>
          </cell>
          <cell r="G68">
            <v>391449292.43000001</v>
          </cell>
        </row>
      </sheetData>
      <sheetData sheetId="38"/>
      <sheetData sheetId="39"/>
      <sheetData sheetId="40">
        <row r="10">
          <cell r="D10">
            <v>358289585.99000001</v>
          </cell>
          <cell r="G10">
            <v>490633234.69999993</v>
          </cell>
          <cell r="H10">
            <v>480813036</v>
          </cell>
        </row>
        <row r="85">
          <cell r="D85">
            <v>355444312</v>
          </cell>
          <cell r="G85">
            <v>389691684.27999997</v>
          </cell>
          <cell r="H85">
            <v>389691684.27999997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A8D48-903F-4BE1-8EB5-22447587AA48}">
  <sheetPr>
    <tabColor theme="2" tint="-0.749992370372631"/>
    <pageSetUpPr fitToPage="1"/>
  </sheetPr>
  <dimension ref="B1:G75"/>
  <sheetViews>
    <sheetView tabSelected="1" workbookViewId="0">
      <selection activeCell="B3" sqref="B3:E3"/>
    </sheetView>
  </sheetViews>
  <sheetFormatPr baseColWidth="10" defaultRowHeight="15" x14ac:dyDescent="0.25"/>
  <cols>
    <col min="1" max="1" width="3.5703125" customWidth="1"/>
    <col min="2" max="2" width="49.7109375" style="1" customWidth="1"/>
    <col min="3" max="5" width="17.85546875" style="2" customWidth="1"/>
    <col min="6" max="7" width="14.140625" bestFit="1" customWidth="1"/>
  </cols>
  <sheetData>
    <row r="1" spans="2:6" ht="15.75" thickBot="1" x14ac:dyDescent="0.3"/>
    <row r="2" spans="2:6" x14ac:dyDescent="0.25">
      <c r="B2" s="3" t="s">
        <v>0</v>
      </c>
      <c r="C2" s="4"/>
      <c r="D2" s="4"/>
      <c r="E2" s="5"/>
    </row>
    <row r="3" spans="2:6" x14ac:dyDescent="0.25">
      <c r="B3" s="6" t="s">
        <v>1</v>
      </c>
      <c r="C3" s="7"/>
      <c r="D3" s="7"/>
      <c r="E3" s="8"/>
    </row>
    <row r="4" spans="2:6" x14ac:dyDescent="0.25">
      <c r="B4" s="9" t="str">
        <f>'[1]Hoja datos'!A8</f>
        <v>Del 1 de enero al 31 de diciembre del 2023</v>
      </c>
      <c r="C4" s="10"/>
      <c r="D4" s="10"/>
      <c r="E4" s="11"/>
    </row>
    <row r="5" spans="2:6" ht="15.75" thickBot="1" x14ac:dyDescent="0.3">
      <c r="B5" s="12" t="s">
        <v>2</v>
      </c>
      <c r="C5" s="13"/>
      <c r="D5" s="13"/>
      <c r="E5" s="14"/>
    </row>
    <row r="6" spans="2:6" x14ac:dyDescent="0.25">
      <c r="B6" s="15" t="s">
        <v>3</v>
      </c>
      <c r="C6" s="16" t="s">
        <v>4</v>
      </c>
      <c r="D6" s="17" t="s">
        <v>5</v>
      </c>
      <c r="E6" s="16" t="s">
        <v>6</v>
      </c>
    </row>
    <row r="7" spans="2:6" ht="15.75" thickBot="1" x14ac:dyDescent="0.3">
      <c r="B7" s="18"/>
      <c r="C7" s="19" t="s">
        <v>7</v>
      </c>
      <c r="D7" s="20"/>
      <c r="E7" s="19" t="s">
        <v>8</v>
      </c>
    </row>
    <row r="8" spans="2:6" x14ac:dyDescent="0.25">
      <c r="B8" s="21" t="s">
        <v>9</v>
      </c>
      <c r="C8" s="22">
        <f>SUM(C9:C11)</f>
        <v>713733897.99000001</v>
      </c>
      <c r="D8" s="22">
        <f>SUM(D9:D11)</f>
        <v>884944923.98000002</v>
      </c>
      <c r="E8" s="22">
        <f t="shared" ref="E8" si="0">SUM(E9:E11)</f>
        <v>875218399.88</v>
      </c>
    </row>
    <row r="9" spans="2:6" x14ac:dyDescent="0.25">
      <c r="B9" s="23" t="s">
        <v>10</v>
      </c>
      <c r="C9" s="24">
        <f>'[1]41.EAEPED (COG)(LDF5) '!D10</f>
        <v>358289585.99000001</v>
      </c>
      <c r="D9" s="24">
        <f>'[1]40.EAID.(LDF2)'!F43</f>
        <v>493495631.55000001</v>
      </c>
      <c r="E9" s="24">
        <f>'[1]40.EAID.(LDF2)'!G43</f>
        <v>483769107.44999999</v>
      </c>
    </row>
    <row r="10" spans="2:6" x14ac:dyDescent="0.25">
      <c r="B10" s="23" t="s">
        <v>11</v>
      </c>
      <c r="C10" s="24">
        <f>'[1]41.EAEPED (COG)(LDF5) '!D85</f>
        <v>355444312</v>
      </c>
      <c r="D10" s="24">
        <f>'[1]40.EAID.(LDF2)'!F68</f>
        <v>391449292.43000001</v>
      </c>
      <c r="E10" s="24">
        <f>'[1]40.EAID.(LDF2)'!G68</f>
        <v>391449292.43000001</v>
      </c>
      <c r="F10" s="25"/>
    </row>
    <row r="11" spans="2:6" x14ac:dyDescent="0.25">
      <c r="B11" s="23" t="s">
        <v>12</v>
      </c>
      <c r="C11" s="24">
        <v>0</v>
      </c>
      <c r="D11" s="24">
        <v>0</v>
      </c>
      <c r="E11" s="24">
        <v>0</v>
      </c>
    </row>
    <row r="12" spans="2:6" x14ac:dyDescent="0.25">
      <c r="B12" s="21" t="s">
        <v>13</v>
      </c>
      <c r="C12" s="22">
        <f>SUM(C13+C14)</f>
        <v>713733897.99000001</v>
      </c>
      <c r="D12" s="22">
        <f>SUM(D13+D14)</f>
        <v>880324918.9799999</v>
      </c>
      <c r="E12" s="22">
        <f>SUM(E13+E14)</f>
        <v>870504720.27999997</v>
      </c>
      <c r="F12" s="26"/>
    </row>
    <row r="13" spans="2:6" ht="24" x14ac:dyDescent="0.25">
      <c r="B13" s="23" t="s">
        <v>14</v>
      </c>
      <c r="C13" s="24">
        <f>C9</f>
        <v>358289585.99000001</v>
      </c>
      <c r="D13" s="24">
        <f>'[1]41.EAEPED (COG)(LDF5) '!G10</f>
        <v>490633234.69999993</v>
      </c>
      <c r="E13" s="24">
        <f>'[1]41.EAEPED (COG)(LDF5) '!H10</f>
        <v>480813036</v>
      </c>
      <c r="F13" s="25"/>
    </row>
    <row r="14" spans="2:6" ht="24" x14ac:dyDescent="0.25">
      <c r="B14" s="23" t="s">
        <v>15</v>
      </c>
      <c r="C14" s="24">
        <f>C10</f>
        <v>355444312</v>
      </c>
      <c r="D14" s="24">
        <f>'[1]41.EAEPED (COG)(LDF5) '!G85</f>
        <v>389691684.27999997</v>
      </c>
      <c r="E14" s="24">
        <f>'[1]41.EAEPED (COG)(LDF5) '!H85</f>
        <v>389691684.27999997</v>
      </c>
    </row>
    <row r="15" spans="2:6" x14ac:dyDescent="0.25">
      <c r="B15" s="21" t="s">
        <v>16</v>
      </c>
      <c r="C15" s="27">
        <f>SUM(C16:C17)</f>
        <v>0</v>
      </c>
      <c r="D15" s="22">
        <f t="shared" ref="D15:E15" si="1">SUM(D16:D17)</f>
        <v>0</v>
      </c>
      <c r="E15" s="22">
        <f t="shared" si="1"/>
        <v>0</v>
      </c>
    </row>
    <row r="16" spans="2:6" ht="24" x14ac:dyDescent="0.25">
      <c r="B16" s="23" t="s">
        <v>17</v>
      </c>
      <c r="C16" s="24">
        <v>0</v>
      </c>
      <c r="D16" s="24">
        <v>0</v>
      </c>
      <c r="E16" s="24">
        <f>D16</f>
        <v>0</v>
      </c>
    </row>
    <row r="17" spans="2:5" ht="24" x14ac:dyDescent="0.25">
      <c r="B17" s="23" t="s">
        <v>18</v>
      </c>
      <c r="C17" s="24">
        <v>0</v>
      </c>
      <c r="D17" s="24">
        <v>0</v>
      </c>
      <c r="E17" s="24">
        <v>0</v>
      </c>
    </row>
    <row r="18" spans="2:5" x14ac:dyDescent="0.25">
      <c r="B18" s="21" t="s">
        <v>19</v>
      </c>
      <c r="C18" s="22">
        <f>C8-C12+C15</f>
        <v>0</v>
      </c>
      <c r="D18" s="22">
        <f>D8-D12+D15</f>
        <v>4620005.0000001192</v>
      </c>
      <c r="E18" s="22">
        <f>E8-E12+E15</f>
        <v>4713679.6000000238</v>
      </c>
    </row>
    <row r="19" spans="2:5" ht="24" x14ac:dyDescent="0.25">
      <c r="B19" s="21" t="s">
        <v>20</v>
      </c>
      <c r="C19" s="22">
        <f>C18-C11</f>
        <v>0</v>
      </c>
      <c r="D19" s="22">
        <f>D18-D11</f>
        <v>4620005.0000001192</v>
      </c>
      <c r="E19" s="22">
        <f>E18-E11</f>
        <v>4713679.6000000238</v>
      </c>
    </row>
    <row r="20" spans="2:5" ht="24.75" thickBot="1" x14ac:dyDescent="0.3">
      <c r="B20" s="28" t="s">
        <v>21</v>
      </c>
      <c r="C20" s="29">
        <f>C19-C15</f>
        <v>0</v>
      </c>
      <c r="D20" s="29">
        <f>D19-D15</f>
        <v>4620005.0000001192</v>
      </c>
      <c r="E20" s="29">
        <f>E19-E15</f>
        <v>4713679.6000000238</v>
      </c>
    </row>
    <row r="21" spans="2:5" hidden="1" x14ac:dyDescent="0.25">
      <c r="B21" s="30"/>
      <c r="C21" s="31"/>
      <c r="D21" s="31"/>
      <c r="E21" s="31"/>
    </row>
    <row r="22" spans="2:5" ht="7.5" customHeight="1" thickBot="1" x14ac:dyDescent="0.3">
      <c r="B22" s="32"/>
      <c r="C22" s="33"/>
      <c r="D22" s="33"/>
      <c r="E22" s="33"/>
    </row>
    <row r="23" spans="2:5" ht="15.75" thickBot="1" x14ac:dyDescent="0.3">
      <c r="B23" s="34" t="s">
        <v>22</v>
      </c>
      <c r="C23" s="35" t="s">
        <v>23</v>
      </c>
      <c r="D23" s="35" t="s">
        <v>5</v>
      </c>
      <c r="E23" s="36" t="s">
        <v>24</v>
      </c>
    </row>
    <row r="24" spans="2:5" ht="24" x14ac:dyDescent="0.25">
      <c r="B24" s="21" t="s">
        <v>25</v>
      </c>
      <c r="C24" s="22">
        <f>SUM(C25:C26)</f>
        <v>0</v>
      </c>
      <c r="D24" s="22">
        <f t="shared" ref="D24:E24" si="2">SUM(D25:D26)</f>
        <v>0</v>
      </c>
      <c r="E24" s="22">
        <f t="shared" si="2"/>
        <v>0</v>
      </c>
    </row>
    <row r="25" spans="2:5" ht="24" x14ac:dyDescent="0.25">
      <c r="B25" s="37" t="s">
        <v>26</v>
      </c>
      <c r="C25" s="24">
        <v>0</v>
      </c>
      <c r="D25" s="24">
        <v>0</v>
      </c>
      <c r="E25" s="24">
        <v>0</v>
      </c>
    </row>
    <row r="26" spans="2:5" ht="24" x14ac:dyDescent="0.25">
      <c r="B26" s="37" t="s">
        <v>27</v>
      </c>
      <c r="C26" s="24">
        <v>0</v>
      </c>
      <c r="D26" s="24">
        <v>0</v>
      </c>
      <c r="E26" s="24">
        <v>0</v>
      </c>
    </row>
    <row r="27" spans="2:5" x14ac:dyDescent="0.25">
      <c r="B27" s="21" t="s">
        <v>28</v>
      </c>
      <c r="C27" s="22">
        <f>C20+C24</f>
        <v>0</v>
      </c>
      <c r="D27" s="22">
        <f>D20+D24</f>
        <v>4620005.0000001192</v>
      </c>
      <c r="E27" s="22">
        <f t="shared" ref="E27" si="3">E20+E24</f>
        <v>4713679.6000000238</v>
      </c>
    </row>
    <row r="28" spans="2:5" ht="15.75" thickBot="1" x14ac:dyDescent="0.3">
      <c r="B28" s="38"/>
      <c r="C28" s="39"/>
      <c r="D28" s="39"/>
      <c r="E28" s="39"/>
    </row>
    <row r="29" spans="2:5" hidden="1" x14ac:dyDescent="0.25">
      <c r="B29" s="40"/>
      <c r="C29" s="41"/>
      <c r="D29" s="41"/>
      <c r="E29" s="41"/>
    </row>
    <row r="30" spans="2:5" ht="5.25" customHeight="1" thickBot="1" x14ac:dyDescent="0.3">
      <c r="B30" s="32"/>
      <c r="C30" s="33"/>
      <c r="D30" s="33"/>
      <c r="E30" s="33"/>
    </row>
    <row r="31" spans="2:5" x14ac:dyDescent="0.25">
      <c r="B31" s="42" t="s">
        <v>22</v>
      </c>
      <c r="C31" s="42" t="s">
        <v>29</v>
      </c>
      <c r="D31" s="42" t="s">
        <v>5</v>
      </c>
      <c r="E31" s="43" t="s">
        <v>6</v>
      </c>
    </row>
    <row r="32" spans="2:5" ht="15.75" thickBot="1" x14ac:dyDescent="0.3">
      <c r="B32" s="44"/>
      <c r="C32" s="44"/>
      <c r="D32" s="44"/>
      <c r="E32" s="45" t="s">
        <v>24</v>
      </c>
    </row>
    <row r="33" spans="2:5" x14ac:dyDescent="0.25">
      <c r="B33" s="46" t="s">
        <v>30</v>
      </c>
      <c r="C33" s="47">
        <f>SUM(C34:C35)</f>
        <v>0</v>
      </c>
      <c r="D33" s="47">
        <f t="shared" ref="D33:E33" si="4">SUM(D34:D35)</f>
        <v>0</v>
      </c>
      <c r="E33" s="47">
        <f t="shared" si="4"/>
        <v>0</v>
      </c>
    </row>
    <row r="34" spans="2:5" ht="24" x14ac:dyDescent="0.25">
      <c r="B34" s="37" t="s">
        <v>31</v>
      </c>
      <c r="C34" s="48">
        <v>0</v>
      </c>
      <c r="D34" s="48">
        <v>0</v>
      </c>
      <c r="E34" s="48">
        <v>0</v>
      </c>
    </row>
    <row r="35" spans="2:5" ht="24" x14ac:dyDescent="0.25">
      <c r="B35" s="37" t="s">
        <v>32</v>
      </c>
      <c r="C35" s="48">
        <v>0</v>
      </c>
      <c r="D35" s="48">
        <v>0</v>
      </c>
      <c r="E35" s="48">
        <v>0</v>
      </c>
    </row>
    <row r="36" spans="2:5" x14ac:dyDescent="0.25">
      <c r="B36" s="21" t="s">
        <v>33</v>
      </c>
      <c r="C36" s="47">
        <f>SUM(C37:C38)</f>
        <v>0</v>
      </c>
      <c r="D36" s="47">
        <f t="shared" ref="D36:E36" si="5">SUM(D37:D38)</f>
        <v>0</v>
      </c>
      <c r="E36" s="47">
        <f t="shared" si="5"/>
        <v>0</v>
      </c>
    </row>
    <row r="37" spans="2:5" ht="24" x14ac:dyDescent="0.25">
      <c r="B37" s="37" t="s">
        <v>34</v>
      </c>
      <c r="C37" s="48">
        <v>0</v>
      </c>
      <c r="D37" s="48">
        <v>0</v>
      </c>
      <c r="E37" s="48">
        <v>0</v>
      </c>
    </row>
    <row r="38" spans="2:5" ht="24" x14ac:dyDescent="0.25">
      <c r="B38" s="37" t="s">
        <v>35</v>
      </c>
      <c r="C38" s="48">
        <v>0</v>
      </c>
      <c r="D38" s="48">
        <v>0</v>
      </c>
      <c r="E38" s="48">
        <v>0</v>
      </c>
    </row>
    <row r="39" spans="2:5" x14ac:dyDescent="0.25">
      <c r="B39" s="49" t="s">
        <v>36</v>
      </c>
      <c r="C39" s="50">
        <f>C33-C36</f>
        <v>0</v>
      </c>
      <c r="D39" s="50">
        <f t="shared" ref="D39:E39" si="6">D33-D36</f>
        <v>0</v>
      </c>
      <c r="E39" s="50">
        <f t="shared" si="6"/>
        <v>0</v>
      </c>
    </row>
    <row r="40" spans="2:5" ht="15.75" thickBot="1" x14ac:dyDescent="0.3">
      <c r="B40" s="51"/>
      <c r="C40" s="52"/>
      <c r="D40" s="52"/>
      <c r="E40" s="52"/>
    </row>
    <row r="41" spans="2:5" hidden="1" x14ac:dyDescent="0.25">
      <c r="B41" s="53"/>
      <c r="C41" s="54"/>
      <c r="D41" s="54"/>
      <c r="E41" s="54"/>
    </row>
    <row r="42" spans="2:5" ht="7.5" customHeight="1" thickBot="1" x14ac:dyDescent="0.3">
      <c r="B42" s="32"/>
      <c r="C42" s="33"/>
      <c r="D42" s="33"/>
      <c r="E42" s="33"/>
    </row>
    <row r="43" spans="2:5" x14ac:dyDescent="0.25">
      <c r="B43" s="42" t="s">
        <v>22</v>
      </c>
      <c r="C43" s="43" t="s">
        <v>4</v>
      </c>
      <c r="D43" s="42" t="s">
        <v>5</v>
      </c>
      <c r="E43" s="43" t="s">
        <v>6</v>
      </c>
    </row>
    <row r="44" spans="2:5" ht="15.75" thickBot="1" x14ac:dyDescent="0.3">
      <c r="B44" s="44"/>
      <c r="C44" s="45" t="s">
        <v>23</v>
      </c>
      <c r="D44" s="44"/>
      <c r="E44" s="45" t="s">
        <v>24</v>
      </c>
    </row>
    <row r="45" spans="2:5" x14ac:dyDescent="0.25">
      <c r="B45" s="55" t="s">
        <v>37</v>
      </c>
      <c r="C45" s="56">
        <f>C9</f>
        <v>358289585.99000001</v>
      </c>
      <c r="D45" s="56">
        <f>D9</f>
        <v>493495631.55000001</v>
      </c>
      <c r="E45" s="56">
        <f t="shared" ref="E45" si="7">E9</f>
        <v>483769107.44999999</v>
      </c>
    </row>
    <row r="46" spans="2:5" ht="24" x14ac:dyDescent="0.25">
      <c r="B46" s="55" t="s">
        <v>38</v>
      </c>
      <c r="C46" s="56">
        <f>C34-C37</f>
        <v>0</v>
      </c>
      <c r="D46" s="56">
        <f t="shared" ref="D46:E46" si="8">D34-D37</f>
        <v>0</v>
      </c>
      <c r="E46" s="56">
        <f t="shared" si="8"/>
        <v>0</v>
      </c>
    </row>
    <row r="47" spans="2:5" ht="24" x14ac:dyDescent="0.25">
      <c r="B47" s="23" t="s">
        <v>31</v>
      </c>
      <c r="C47" s="56">
        <f>C34</f>
        <v>0</v>
      </c>
      <c r="D47" s="56">
        <f t="shared" ref="D47:E47" si="9">D34</f>
        <v>0</v>
      </c>
      <c r="E47" s="56">
        <f t="shared" si="9"/>
        <v>0</v>
      </c>
    </row>
    <row r="48" spans="2:5" ht="24" x14ac:dyDescent="0.25">
      <c r="B48" s="23" t="s">
        <v>34</v>
      </c>
      <c r="C48" s="56">
        <f>C37</f>
        <v>0</v>
      </c>
      <c r="D48" s="56">
        <f t="shared" ref="D48:E48" si="10">D37</f>
        <v>0</v>
      </c>
      <c r="E48" s="56">
        <f t="shared" si="10"/>
        <v>0</v>
      </c>
    </row>
    <row r="49" spans="2:7" ht="24" x14ac:dyDescent="0.25">
      <c r="B49" s="55" t="s">
        <v>14</v>
      </c>
      <c r="C49" s="56">
        <f>C13</f>
        <v>358289585.99000001</v>
      </c>
      <c r="D49" s="56">
        <f>D13</f>
        <v>490633234.69999993</v>
      </c>
      <c r="E49" s="56">
        <f t="shared" ref="E49" si="11">E13</f>
        <v>480813036</v>
      </c>
    </row>
    <row r="50" spans="2:7" ht="24" x14ac:dyDescent="0.25">
      <c r="B50" s="55" t="s">
        <v>17</v>
      </c>
      <c r="C50" s="57">
        <f>C16</f>
        <v>0</v>
      </c>
      <c r="D50" s="56">
        <f t="shared" ref="D50:E50" si="12">D16</f>
        <v>0</v>
      </c>
      <c r="E50" s="56">
        <f t="shared" si="12"/>
        <v>0</v>
      </c>
    </row>
    <row r="51" spans="2:7" ht="24" x14ac:dyDescent="0.25">
      <c r="B51" s="21" t="s">
        <v>39</v>
      </c>
      <c r="C51" s="47">
        <f>C45+C46-C49+C50</f>
        <v>0</v>
      </c>
      <c r="D51" s="47">
        <f>D45+D46-D49+D50</f>
        <v>2862396.8500000834</v>
      </c>
      <c r="E51" s="47">
        <f>E45+E46-E49+E50</f>
        <v>2956071.4499999881</v>
      </c>
    </row>
    <row r="52" spans="2:7" ht="24" x14ac:dyDescent="0.25">
      <c r="B52" s="21" t="s">
        <v>40</v>
      </c>
      <c r="C52" s="47">
        <f>C51-C46</f>
        <v>0</v>
      </c>
      <c r="D52" s="47">
        <f>D51-D46</f>
        <v>2862396.8500000834</v>
      </c>
      <c r="E52" s="47">
        <f t="shared" ref="E52" si="13">E51-E46</f>
        <v>2956071.4499999881</v>
      </c>
    </row>
    <row r="53" spans="2:7" hidden="1" x14ac:dyDescent="0.25">
      <c r="B53" s="40"/>
      <c r="C53" s="58"/>
      <c r="D53" s="58"/>
      <c r="E53" s="58"/>
    </row>
    <row r="54" spans="2:7" ht="5.25" customHeight="1" thickBot="1" x14ac:dyDescent="0.3">
      <c r="B54" s="32"/>
      <c r="C54" s="33"/>
      <c r="D54" s="33"/>
      <c r="E54" s="33"/>
    </row>
    <row r="55" spans="2:7" x14ac:dyDescent="0.25">
      <c r="B55" s="42" t="s">
        <v>22</v>
      </c>
      <c r="C55" s="42" t="s">
        <v>29</v>
      </c>
      <c r="D55" s="42" t="s">
        <v>5</v>
      </c>
      <c r="E55" s="43" t="s">
        <v>6</v>
      </c>
    </row>
    <row r="56" spans="2:7" ht="15.75" thickBot="1" x14ac:dyDescent="0.3">
      <c r="B56" s="44"/>
      <c r="C56" s="44"/>
      <c r="D56" s="44"/>
      <c r="E56" s="45" t="s">
        <v>24</v>
      </c>
    </row>
    <row r="57" spans="2:7" x14ac:dyDescent="0.25">
      <c r="B57" s="55" t="s">
        <v>11</v>
      </c>
      <c r="C57" s="56">
        <f>C10</f>
        <v>355444312</v>
      </c>
      <c r="D57" s="56">
        <f>D10</f>
        <v>391449292.43000001</v>
      </c>
      <c r="E57" s="56">
        <f t="shared" ref="E57" si="14">E10</f>
        <v>391449292.43000001</v>
      </c>
    </row>
    <row r="58" spans="2:7" ht="24" x14ac:dyDescent="0.25">
      <c r="B58" s="55" t="s">
        <v>41</v>
      </c>
      <c r="C58" s="56">
        <f>C59-C60</f>
        <v>0</v>
      </c>
      <c r="D58" s="56">
        <f>D59-D60</f>
        <v>0</v>
      </c>
      <c r="E58" s="56">
        <f t="shared" ref="E58" si="15">E59-E60</f>
        <v>0</v>
      </c>
    </row>
    <row r="59" spans="2:7" ht="24" x14ac:dyDescent="0.25">
      <c r="B59" s="37" t="s">
        <v>32</v>
      </c>
      <c r="C59" s="56">
        <f>C35</f>
        <v>0</v>
      </c>
      <c r="D59" s="56">
        <f>D35</f>
        <v>0</v>
      </c>
      <c r="E59" s="56">
        <f t="shared" ref="E59" si="16">E35</f>
        <v>0</v>
      </c>
    </row>
    <row r="60" spans="2:7" ht="24" x14ac:dyDescent="0.25">
      <c r="B60" s="37" t="s">
        <v>35</v>
      </c>
      <c r="C60" s="56">
        <f>C38</f>
        <v>0</v>
      </c>
      <c r="D60" s="56">
        <f t="shared" ref="D60:E60" si="17">D38</f>
        <v>0</v>
      </c>
      <c r="E60" s="56">
        <f t="shared" si="17"/>
        <v>0</v>
      </c>
    </row>
    <row r="61" spans="2:7" ht="24" x14ac:dyDescent="0.25">
      <c r="B61" s="55" t="s">
        <v>42</v>
      </c>
      <c r="C61" s="56">
        <f>C14</f>
        <v>355444312</v>
      </c>
      <c r="D61" s="56">
        <f t="shared" ref="D61:E61" si="18">D14</f>
        <v>389691684.27999997</v>
      </c>
      <c r="E61" s="56">
        <f t="shared" si="18"/>
        <v>389691684.27999997</v>
      </c>
    </row>
    <row r="62" spans="2:7" ht="24" x14ac:dyDescent="0.25">
      <c r="B62" s="55" t="s">
        <v>18</v>
      </c>
      <c r="C62" s="57">
        <f>C17</f>
        <v>0</v>
      </c>
      <c r="D62" s="56">
        <f t="shared" ref="D62:E62" si="19">D17</f>
        <v>0</v>
      </c>
      <c r="E62" s="56">
        <f t="shared" si="19"/>
        <v>0</v>
      </c>
    </row>
    <row r="63" spans="2:7" ht="24" x14ac:dyDescent="0.25">
      <c r="B63" s="21" t="s">
        <v>43</v>
      </c>
      <c r="C63" s="47">
        <f>C57+C58-C61+C62</f>
        <v>0</v>
      </c>
      <c r="D63" s="47">
        <f>D57+D58-D61+D62</f>
        <v>1757608.1500000358</v>
      </c>
      <c r="E63" s="47">
        <f>E57+E58-E61+E62</f>
        <v>1757608.1500000358</v>
      </c>
    </row>
    <row r="64" spans="2:7" ht="24.75" thickBot="1" x14ac:dyDescent="0.3">
      <c r="B64" s="28" t="s">
        <v>44</v>
      </c>
      <c r="C64" s="59">
        <f>C63-C58</f>
        <v>0</v>
      </c>
      <c r="D64" s="59">
        <f t="shared" ref="D64:E64" si="20">D63-D58</f>
        <v>1757608.1500000358</v>
      </c>
      <c r="E64" s="59">
        <f t="shared" si="20"/>
        <v>1757608.1500000358</v>
      </c>
      <c r="G64" s="60"/>
    </row>
    <row r="66" spans="2:6" x14ac:dyDescent="0.25">
      <c r="D66" s="61"/>
    </row>
    <row r="67" spans="2:6" x14ac:dyDescent="0.25">
      <c r="C67" s="62"/>
      <c r="D67" s="62"/>
      <c r="E67" s="62"/>
    </row>
    <row r="68" spans="2:6" x14ac:dyDescent="0.25">
      <c r="B68" t="s">
        <v>45</v>
      </c>
      <c r="C68" s="62"/>
      <c r="D68" s="63" t="s">
        <v>46</v>
      </c>
      <c r="E68" s="63"/>
    </row>
    <row r="69" spans="2:6" x14ac:dyDescent="0.25">
      <c r="B69" s="64" t="str">
        <f>'[1]Hoja datos'!A11</f>
        <v>MTRA. PERLA NATALYE CAMPOS GARCIA</v>
      </c>
      <c r="C69" s="62"/>
      <c r="D69" s="65" t="str">
        <f>'[1]Hoja datos'!B11</f>
        <v xml:space="preserve">MTRO. GABRIEL EGUIARTE FRUNS </v>
      </c>
      <c r="E69" s="66"/>
    </row>
    <row r="70" spans="2:6" x14ac:dyDescent="0.25">
      <c r="B70" s="64" t="str">
        <f>'[1]Hoja datos'!A12</f>
        <v>DIRECTORA ADMINISTRATIVA</v>
      </c>
      <c r="C70" s="62"/>
      <c r="D70" s="65" t="str">
        <f>'[1]Hoja datos'!B12</f>
        <v>DIRECTOR GENERAL</v>
      </c>
      <c r="E70" s="66"/>
    </row>
    <row r="71" spans="2:6" x14ac:dyDescent="0.25">
      <c r="B71" s="67"/>
      <c r="C71" s="68"/>
      <c r="D71" s="68"/>
      <c r="E71" s="68"/>
      <c r="F71" s="67"/>
    </row>
    <row r="72" spans="2:6" x14ac:dyDescent="0.25">
      <c r="B72" s="67"/>
      <c r="C72" s="68"/>
      <c r="D72" s="68"/>
      <c r="E72" s="68"/>
      <c r="F72" s="67"/>
    </row>
    <row r="73" spans="2:6" ht="48" customHeight="1" x14ac:dyDescent="0.25">
      <c r="B73" s="69" t="s">
        <v>47</v>
      </c>
      <c r="C73" s="68"/>
      <c r="D73" s="68"/>
      <c r="E73" s="68"/>
      <c r="F73" s="67"/>
    </row>
    <row r="74" spans="2:6" x14ac:dyDescent="0.25">
      <c r="B74" s="64" t="str">
        <f>'[1]Hoja datos'!A13</f>
        <v>C.P. y L.A.F. OSCAR KUCHLE WEBER</v>
      </c>
      <c r="C74" s="67"/>
      <c r="D74" s="67"/>
      <c r="E74" s="67"/>
      <c r="F74" s="67"/>
    </row>
    <row r="75" spans="2:6" x14ac:dyDescent="0.25">
      <c r="B75" s="64" t="str">
        <f>'[1]Hoja datos'!A14</f>
        <v>JEFE DEL DEPARTAMENTO DE CONTABILIDAD Y FINANZAS</v>
      </c>
      <c r="C75" s="67"/>
      <c r="D75" s="67"/>
      <c r="E75" s="67"/>
      <c r="F75" s="67"/>
    </row>
  </sheetData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70866141732283472" right="0.70866141732283472" top="0.53" bottom="0.47" header="0.31496062992125984" footer="0.17"/>
  <pageSetup scale="87" fitToHeight="2" orientation="portrait" r:id="rId1"/>
  <headerFooter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45.BALANCE PPTO (LDF7) </vt:lpstr>
      <vt:lpstr>'45.BALANCE PPTO (LDF7) '!Área_de_impresión</vt:lpstr>
      <vt:lpstr>'45.BALANCE PPTO (LDF7)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2024-02-06T19:09:41Z</dcterms:created>
  <dcterms:modified xsi:type="dcterms:W3CDTF">2024-02-06T19:09:53Z</dcterms:modified>
</cp:coreProperties>
</file>