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Hoja1" sheetId="1" r:id="rId1"/>
    <sheet name="CONCILIACION INGRESOS" sheetId="2" r:id="rId2"/>
    <sheet name="CONCILIACION EGRESOS" sheetId="3" r:id="rId3"/>
  </sheets>
  <definedNames/>
  <calcPr fullCalcOnLoad="1"/>
</workbook>
</file>

<file path=xl/sharedStrings.xml><?xml version="1.0" encoding="utf-8"?>
<sst xmlns="http://schemas.openxmlformats.org/spreadsheetml/2006/main" count="509" uniqueCount="409">
  <si>
    <t>COLEGIO DE ESTUDIOS CIENTIFICOS Y TECNOLOGICOS DEL ESTADO DE CHIHUAHUA</t>
  </si>
  <si>
    <t>Ejercicio:</t>
  </si>
  <si>
    <t>Notas de Desglose Estado de Situación Financiera</t>
  </si>
  <si>
    <t>Periodicidad: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</si>
  <si>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</si>
  <si>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</si>
  <si>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</si>
  <si>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</si>
  <si>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</si>
  <si>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</si>
  <si>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</si>
  <si>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Efectivo</t>
  </si>
  <si>
    <t>FONDOS DE CAJA DE PLANTELES Y DG</t>
  </si>
  <si>
    <t>Bancos/Tesoreria</t>
  </si>
  <si>
    <t>Inversiones Temporales (Hasta 3 meses)</t>
  </si>
  <si>
    <t>Fondos con Afectación Específica</t>
  </si>
  <si>
    <t>ESF-02 CONTRIBUCIONES POR RECUPERAR</t>
  </si>
  <si>
    <t>Factibilidad de Cobro</t>
  </si>
  <si>
    <t>Cuentas por Cobrar a Corto Plazo</t>
  </si>
  <si>
    <t>DESCUENTOS POR NOMINA</t>
  </si>
  <si>
    <t>Ingresos por Recuperar a Corto Plazo</t>
  </si>
  <si>
    <t>ESF-03 DEUDORES DIVERSOS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</si>
  <si>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</si>
  <si>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</si>
  <si>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</si>
  <si>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</si>
  <si>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</si>
  <si>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</si>
  <si>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Anticipo a Proveedores por Adquisición de Bienes y Prestación de Servicios a Corto Plazo</t>
  </si>
  <si>
    <t>ESF-08 BIENES MUEBLES E INMUEBLES</t>
  </si>
  <si>
    <t>Dep. Gasto</t>
  </si>
  <si>
    <t>Dep. Acumulada</t>
  </si>
  <si>
    <t>Método</t>
  </si>
  <si>
    <t>Tasas Aplicada</t>
  </si>
  <si>
    <t>Criterios</t>
  </si>
  <si>
    <t>Bienes Inmuebles, Infraestructura y Construcciones en Proceso</t>
  </si>
  <si>
    <t>EL CRITERIO DE APLICACIÓN DE LAS TASAS ES DE ACUERDO A LAS REGLAS ESPECIFICAS DE REGISTRO Y  VALORACION DEL PATRIMONIO ART. 7</t>
  </si>
  <si>
    <t>Terrenos</t>
  </si>
  <si>
    <t>Edificios no Habitacionales</t>
  </si>
  <si>
    <t>HISTORICO</t>
  </si>
  <si>
    <t>Infraestructura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</si>
  <si>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</si>
  <si>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</si>
  <si>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</si>
  <si>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</si>
  <si>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</si>
  <si>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</si>
  <si>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</si>
  <si>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</si>
  <si>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</si>
  <si>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</si>
  <si>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</si>
  <si>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</si>
  <si>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</si>
  <si>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Licencias</t>
  </si>
  <si>
    <t>Activos Diferidos</t>
  </si>
  <si>
    <t>Otros Activos Diferidos</t>
  </si>
  <si>
    <t>CREDITO AL SALARIO</t>
  </si>
  <si>
    <t>ESF-10 ESTIMACIONES Y DETERIOROS</t>
  </si>
  <si>
    <t>Criterio</t>
  </si>
  <si>
    <t>CRITERIOS</t>
  </si>
  <si>
    <t>OBSERVACIONES</t>
  </si>
  <si>
    <t>Estimación por Pérdida o Deterioro de Activos Circulantes</t>
  </si>
  <si>
    <t>Estimaciones para Cuentas Incobrables por Derechos a Recibir Efectivo o Equivalentes</t>
  </si>
  <si>
    <t xml:space="preserve">DE ACUERDO A LO EMITIDO POR EL COMITÉ DE BAJAS DEL ORGANISMO    </t>
  </si>
  <si>
    <t xml:space="preserve">LOS SALDOS QUE LO INTEGRAN PRINCIPALMENTE $103 MILLONES DE SUBSIDIOS NO RADICADOS FEDERAL,  ESTATAL POR LOS AÑOS 2015, 16 Y 17 Y $8.8 MILLONES DE INGRESOS PROPIOS, SOLO SE ESTA ESPERANDO LA AUTORIZACION POR LA H. JUNTA DIRECTIVA PARA SU CANCELACION CONTRA LA CUENTA DE ESTIMACION DE PERDIDA Y DETERIORO DEL ACTIVO CIRCULANTE 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</si>
  <si>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</si>
  <si>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</si>
  <si>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</si>
  <si>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</si>
  <si>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</si>
  <si>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 xml:space="preserve">PROVISION DE CAP 1000 </t>
  </si>
  <si>
    <t>Proveedores por Pagar a Corto Plazo</t>
  </si>
  <si>
    <t>Contrtistas por obras publicas por pagar</t>
  </si>
  <si>
    <t>PAGO DE ACUERDO A CONVENIO</t>
  </si>
  <si>
    <t>Retenciones y Contribuciones por Pagar a Corto Plazo</t>
  </si>
  <si>
    <t>Devoluciones de la Ley de Ingresos por Pagar a Corto Plazo</t>
  </si>
  <si>
    <t>Otras Cuentas por Pagar a Corto Plazo</t>
  </si>
  <si>
    <t>PROVISION PARA INDEMNIZACIONES</t>
  </si>
  <si>
    <t>Documentos por Pagar a Corto Plazo</t>
  </si>
  <si>
    <t>Documentos con Contratistas  por obras por Pagar a Corto Plazo</t>
  </si>
  <si>
    <t>ESF-13 PASIVOS CONTINGENTES</t>
  </si>
  <si>
    <t>Naturaleza</t>
  </si>
  <si>
    <t>Provisiones a Corto Plazo</t>
  </si>
  <si>
    <t>VALUACION ACTUARIAL  DE LAS OBLIGACIONES LABORALES A PARTIR DE DICIEMBRE 2019, DE PERSONAL DOCENTE , ADMINISTRAIVOS Y DIRECTIVOS</t>
  </si>
  <si>
    <t>Provision para indemnizaciones laborales</t>
  </si>
  <si>
    <t>Bajo protesta de decir verdad declaramos que los Estados Financieros y sus notas, son razonablemente correctos y son responsabilidad del emisor.</t>
  </si>
  <si>
    <t>Notas de Desglose Estado de Actividades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</si>
  <si>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</si>
  <si>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</si>
  <si>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</si>
  <si>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</si>
  <si>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</si>
  <si>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</si>
  <si>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</si>
  <si>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</si>
  <si>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</si>
  <si>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</si>
  <si>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</si>
  <si>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</si>
  <si>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</si>
  <si>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</si>
  <si>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</si>
  <si>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</si>
  <si>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</si>
  <si>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</si>
  <si>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</si>
  <si>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</si>
  <si>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</si>
  <si>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</si>
  <si>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</si>
  <si>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</si>
  <si>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</si>
  <si>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</si>
  <si>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</si>
  <si>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</si>
  <si>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</si>
  <si>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</si>
  <si>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</si>
  <si>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</si>
  <si>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</si>
  <si>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</si>
  <si>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</si>
  <si>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</si>
  <si>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</si>
  <si>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</si>
  <si>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</si>
  <si>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</t>
  </si>
  <si>
    <t>PRINCIPALMENTE APORTACIONES  VOLUNTARIAS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</si>
  <si>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</si>
  <si>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</si>
  <si>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</si>
  <si>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</si>
  <si>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</si>
  <si>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</si>
  <si>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</si>
  <si>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</si>
  <si>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</si>
  <si>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</si>
  <si>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</si>
  <si>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</si>
  <si>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</si>
  <si>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</si>
  <si>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</si>
  <si>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</si>
  <si>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</si>
  <si>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</si>
  <si>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</si>
  <si>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</si>
  <si>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</si>
  <si>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</si>
  <si>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</si>
  <si>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</si>
  <si>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RENDIMIENTOS BANCARIOS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</si>
  <si>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</si>
  <si>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</si>
  <si>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</si>
  <si>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</si>
  <si>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</si>
  <si>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</si>
  <si>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</si>
  <si>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</si>
  <si>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</si>
  <si>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</si>
  <si>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</si>
  <si>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</si>
  <si>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</si>
  <si>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</si>
  <si>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</si>
  <si>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</si>
  <si>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</si>
  <si>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</si>
  <si>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</si>
  <si>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</si>
  <si>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</si>
  <si>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</si>
  <si>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</si>
  <si>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</si>
  <si>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</si>
  <si>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</si>
  <si>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</si>
  <si>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</si>
  <si>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</si>
  <si>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</si>
  <si>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</si>
  <si>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</si>
  <si>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</si>
  <si>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</si>
  <si>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</si>
  <si>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</si>
  <si>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</si>
  <si>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</si>
  <si>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</si>
  <si>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</si>
  <si>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</si>
  <si>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</si>
  <si>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</si>
  <si>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</si>
  <si>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</si>
  <si>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</si>
  <si>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</si>
  <si>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</si>
  <si>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</si>
  <si>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</si>
  <si>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</si>
  <si>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</si>
  <si>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</si>
  <si>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</si>
  <si>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</si>
  <si>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</si>
  <si>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</si>
  <si>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</si>
  <si>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</si>
  <si>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</si>
  <si>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</si>
  <si>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</si>
  <si>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</si>
  <si>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</si>
  <si>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</si>
  <si>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</si>
  <si>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</si>
  <si>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</si>
  <si>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</si>
  <si>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</si>
  <si>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</si>
  <si>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</si>
  <si>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</si>
  <si>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</si>
  <si>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</si>
  <si>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</si>
  <si>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</si>
  <si>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</si>
  <si>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</si>
  <si>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</si>
  <si>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</si>
  <si>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</si>
  <si>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</si>
  <si>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</si>
  <si>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</si>
  <si>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</si>
  <si>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</si>
  <si>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</si>
  <si>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</si>
  <si>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</si>
  <si>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</si>
  <si>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</si>
  <si>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</si>
  <si>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</si>
  <si>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</si>
  <si>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</si>
  <si>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</si>
  <si>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</si>
  <si>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</si>
  <si>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</si>
  <si>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</si>
  <si>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</si>
  <si>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</si>
  <si>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</si>
  <si>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</si>
  <si>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</si>
  <si>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</si>
  <si>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</si>
  <si>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</si>
  <si>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</si>
  <si>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</si>
  <si>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</si>
  <si>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</si>
  <si>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</si>
  <si>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</si>
  <si>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</si>
  <si>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</si>
  <si>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</si>
  <si>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</si>
  <si>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</si>
  <si>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</si>
  <si>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</si>
  <si>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</si>
  <si>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</si>
  <si>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</si>
  <si>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</si>
  <si>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</si>
  <si>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</si>
  <si>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</si>
  <si>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</si>
  <si>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</si>
  <si>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</si>
  <si>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COLEGIO DE ESTUDIOS CIENTIFICOS Y TECNOLÓGICOS DEL ESTADO DE CHIHUAHUA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</si>
  <si>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</si>
  <si>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</si>
  <si>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</si>
  <si>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</si>
  <si>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</si>
  <si>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</si>
  <si>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</si>
  <si>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</si>
  <si>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IMPORTE DE AHORRO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</si>
  <si>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</si>
  <si>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</si>
  <si>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</si>
  <si>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</si>
  <si>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</si>
  <si>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</si>
  <si>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</si>
  <si>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</si>
  <si>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</si>
  <si>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</si>
  <si>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</si>
  <si>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</si>
  <si>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RECLASIFICAION EN  DEPRECIACIONES</t>
  </si>
  <si>
    <t>Notas de Desglose Estado de Flujos de Efectivo</t>
  </si>
  <si>
    <t>VI) NOTAS AL ESTADO DE FLUJOS DE EFECTIVO</t>
  </si>
  <si>
    <t>A. Efectivo y Equivalentes</t>
  </si>
  <si>
    <t>Descripción</t>
  </si>
  <si>
    <t>2023</t>
  </si>
  <si>
    <t>2022</t>
  </si>
  <si>
    <t>Efectivo en Bancos - Tesorería</t>
  </si>
  <si>
    <t>Inversiones temporales (hasta 3 meses)</t>
  </si>
  <si>
    <t>Fondos con afectación específica</t>
  </si>
  <si>
    <t>Depósitos de fondos de terceros y otros</t>
  </si>
  <si>
    <t>Total de Efectivo y Equivalentes</t>
  </si>
  <si>
    <t>B. Detalle de las adquisiciones de Bienes Muebles e Inmuebles</t>
  </si>
  <si>
    <t xml:space="preserve">Monto global, y en su caso, el porcentaje de las adquisiciones que fueron realizadas mediante subsidios de capital del sector central </t>
  </si>
  <si>
    <t>1. Bienes Muebles</t>
  </si>
  <si>
    <t>2. Bienes Inmuebles</t>
  </si>
  <si>
    <t xml:space="preserve">Importe de los pagos que durante el período se hicieron por la compra de los elementos citados </t>
  </si>
  <si>
    <t>C. Conciliación de los Flujos de Efectivo Netos de las Actividades de Operación y la Cuenta de Ahorro/Desahorro antes de Rubros Extraordinarios.</t>
  </si>
  <si>
    <t>A continuación se presenta un ejemplo de la elaboración de la conciliación:</t>
  </si>
  <si>
    <t xml:space="preserve">Ahorro/Desahorro antes de rubros Extraordinarios </t>
  </si>
  <si>
    <t>Movimientos de partidas (o rubros) que no afectan al efectivo.</t>
  </si>
  <si>
    <t xml:space="preserve">Depreciación </t>
  </si>
  <si>
    <t xml:space="preserve">Amortización </t>
  </si>
  <si>
    <t xml:space="preserve">Incrementos en las provisiones 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</si>
  <si>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</si>
  <si>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</si>
  <si>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</si>
  <si>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</si>
  <si>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>CUENTAS BANCARIAS  ACTIVAS DEL ORGANISMO: FEDERAL 18MILLONES , INGRESOS PROPIOS 3 MILLONES  Y ESTATAL 38 MILLONES</t>
  </si>
  <si>
    <t>INVERSION FEDERAL $16 MILLONES , INGRESOS PROPIOS $15 MILLONES</t>
  </si>
  <si>
    <t>LOS SALDOS QUE LOS INTEGRAN PRINCIPALMENTE $1.4 MILLONES DE PROVISIÓN CONTIGENCIAS PARA PAGOS DE INDEMNIZACIONES LABORALES. $9.4  MILLONES EN DEPOSITOS DE FONDOS DE TERCEROS SON FONDOS FEDERALES COMO FIICIEMS, FAM</t>
  </si>
  <si>
    <t>DONATIVOS, PRINCIPALMENTE  PARA PAGAR PRACTICAS PROFESIONALES  EN EDUCACION DUAL DE ESTUDIANTES</t>
  </si>
  <si>
    <t>PRINCIPALMENTE APOYO A LAS PRACTICAS PROFESIONALES DE LOS ESTUDIANTES EN EDUCACION DUAL</t>
  </si>
  <si>
    <t>LA DEPRECIACION DE LOS BIENES MUEBLES APLICANDO LOS PORCENTAJES DE ACUERDO A LAS NORMAS DEL CONAC</t>
  </si>
  <si>
    <t xml:space="preserve">IMPORTE DEL AHORRO DEL EJRCICO </t>
  </si>
  <si>
    <t>FEDERAL $285.8 MILLONES DE ACUERDO AL ANEXO DE EJECUCION 2023  Y  ESTADO $299.3 MILLONES.</t>
  </si>
  <si>
    <t>SUELDOS DEL PERSONAL</t>
  </si>
  <si>
    <t>PRESTACIONES</t>
  </si>
  <si>
    <t>MATERIALES NECESARIOS PARA LLA OPERACIÓN DE LOS PLANTELES</t>
  </si>
  <si>
    <t>SERVICIOS Y MANTENIMIENTOS DE LAS ENTIDADES DEL ORGANISMO</t>
  </si>
  <si>
    <t>DISMINUCION DE UN FONDO DE CAJA</t>
  </si>
  <si>
    <t>COLEGIO DE ESTUDIOS CIENTÍFICOS Y TECNOLÓGICOS DEL ESTADO DE CHIHUAHUA</t>
  </si>
  <si>
    <t>CHIHUAHUA</t>
  </si>
  <si>
    <t>Conciliación entre los Egresos Presupuestarios y los Gastos Contables</t>
  </si>
  <si>
    <t xml:space="preserve">Fecha y </t>
  </si>
  <si>
    <t>30/ene./2024</t>
  </si>
  <si>
    <t>Usr: e.chaconf</t>
  </si>
  <si>
    <t>(Cifras en pesos)</t>
  </si>
  <si>
    <t/>
  </si>
  <si>
    <t>01:42 p. m.</t>
  </si>
  <si>
    <t>1.-TOTAL DE EGRESOS PRESUPUESTARIOS</t>
  </si>
  <si>
    <t>2. MENOS EGRESOS PRESUPUESTARIOS NO CONTABLES</t>
  </si>
  <si>
    <t>2.1 MATERIAS PRIMAS Y MATERIALES DE PRODUCCIÓN Y COMERCIALIZACIÓN</t>
  </si>
  <si>
    <t>2.2 MATERIALES Y SUMINISTROS</t>
  </si>
  <si>
    <t>2.3 MOBILIARIO Y EQUIPO DE ADMINISTRACION</t>
  </si>
  <si>
    <t>2.4 MOBILIARIO Y EQUIPO EDUCACIONAL Y RECREATIVO</t>
  </si>
  <si>
    <t>2.5 EQUIPO E INSTRUMENTAL MEDICO Y DE LABORATORIO</t>
  </si>
  <si>
    <t>2.6 VEHICULOS Y EQUIPO DE TRANSPORTE</t>
  </si>
  <si>
    <t>2.7 EQUIPO DE DEFENSA Y SEGURIDAD</t>
  </si>
  <si>
    <t>2.8 MAQUINARIA, OTROS EQUIPOS Y HERRAMIENTAS</t>
  </si>
  <si>
    <t>2.9 ACTIVOS BIOLOGICOS</t>
  </si>
  <si>
    <t>2.10 BIENES INMUEBLES</t>
  </si>
  <si>
    <t>2.11 ACTIVOS INTANGIBLES</t>
  </si>
  <si>
    <t>2.12 OBRA PUBLICA EN BIENES DE DOMINIO PUBLICO</t>
  </si>
  <si>
    <t>2.13 OBRA PUBLICA EN BIENES PROPIOS</t>
  </si>
  <si>
    <t>2.14 ACCIONES Y PARTICIPACIONES DE CAPITAL</t>
  </si>
  <si>
    <t>2.15 COMPRA DE TITULOS Y VALORES</t>
  </si>
  <si>
    <t>2.16 CONCESION DE PRESTAMOS</t>
  </si>
  <si>
    <t>2.17 INVERSIONES EN FIDEICOMISOS, MANDATOS Y OTROS ANALOGOS</t>
  </si>
  <si>
    <t>2.18 PROVISIONES PARA CONTINGENCIAS Y OTRAS EROGACIONES ESPECIALES</t>
  </si>
  <si>
    <t>2.19 AMORTIZACION DE LA DEUDA PUBLICA</t>
  </si>
  <si>
    <t>2.20 ADEUDOS DE EJERCICIOS FISCALES ANTERIORES (ADEFAS)</t>
  </si>
  <si>
    <t>2.21 OTROS EGRESOS PRESUPUESTARIOS NO CONTABLES</t>
  </si>
  <si>
    <t>3. MÁS GASTOS CONTABLES NO PRESUPUESTARIOS</t>
  </si>
  <si>
    <t>3.1 ESTIMACIONES, DEPRECIACIONES, DETERIOROS, OBSOLESCENCIA Y AMORTIZACIONES</t>
  </si>
  <si>
    <t>3.2 PROVISIONES</t>
  </si>
  <si>
    <t>3.3 DISMINUCIÓN DE INVENTARIOS</t>
  </si>
  <si>
    <t>3.6 OTROS GASTOS</t>
  </si>
  <si>
    <t>3.7 OTROS GASTOS CONTABLES NO PRESUPUESTARIOS</t>
  </si>
  <si>
    <t>4. TOTAL DE GASTOS CONTABLES</t>
  </si>
  <si>
    <t>Conciliación entre los Ingresos Presupuestarios y Contables</t>
  </si>
  <si>
    <t>01:41 p. m.</t>
  </si>
  <si>
    <t>1.-TOTAL DE INGRESOS PRESUPUESTARIOS</t>
  </si>
  <si>
    <t>2. MÁS INGRESOS CONTABLES NO PRESUPUESTARIOS</t>
  </si>
  <si>
    <t>2.1 INGRESOS FINANCIEROS</t>
  </si>
  <si>
    <t>2.2 INCREMENTO POR VARIACIÓN DE INVENTARIOS</t>
  </si>
  <si>
    <t>2.3 DISMINUCIÓN DEL EXCESO DE ESTIMACIONES POR PÉRDIDA O DETERIORO U OBSOLESCENCIA</t>
  </si>
  <si>
    <t>2.4 DISMINUCIÓN DEL EXCESO DE PROVISIONES</t>
  </si>
  <si>
    <t>2.5 OTROS INGRESOS Y BENEFICIOS VARIOS</t>
  </si>
  <si>
    <t>2.6 OTROS INGRESOS CONTABLES NO PRESUPUESTARIOS</t>
  </si>
  <si>
    <t>3. MENOS INGRESOS PRESUPUESTARIOS NO CONTABLES</t>
  </si>
  <si>
    <t>3.1 APROVECHAMIENTOS PATRIMONIALES</t>
  </si>
  <si>
    <t>3.2 INGRESOS DERIVADOS DE FINANCIAMIENTOS</t>
  </si>
  <si>
    <t>3.3 OTROS INGRESOS PRESUPUESTARIOS NO CONTABLES</t>
  </si>
  <si>
    <t>4. TOTAL DE INGRESOS CONTABLES</t>
  </si>
  <si>
    <t>SON INCOBRABLE POR INSCRIPCIONES PENDIENTES DE PAGO, EN PROCESO DE CANCELACION QUE SE PRESENTARA A LA JUNTA DIRECTIVA PARA SU APROBACION.</t>
  </si>
  <si>
    <t>39.6 MILLONES POR SUBSIDIOS NO RADICADOS FEDERAL 2015, 16 Y 17, Y 63.6 MILLONES SUBSIDIO  NO RADICADO ESTATAL 2015, 16 Y 17, LOS CUALES ESTAN EN PROCESO DE CACELACION , EN LA ESPERA DE LA APROBACION DE LA JUNTA DIRECTIVA Y GASTOS A COMPROBAR  .4 MILLONES , PRESTAMO DE PROVISION IDEMNIZACIONES LABORALES  23.4 MILLONES</t>
  </si>
  <si>
    <t>COMENTARIOS</t>
  </si>
  <si>
    <t>31 DE DICIEMBRE DE 2024</t>
  </si>
  <si>
    <t>A. Efectivo</t>
  </si>
  <si>
    <t>SALDO INTEGRADO POR RECURSO FEDERAL $33.7  MILLONES DE LOS CUALES SE PAGO PASIVO EN ENERO DEL 2024 Y SE REINTEGRO UNA CANTIDAD DE $10.2  MILLIONES CORRESPONDIENTE A VACANCIA Y  RENDIMIENTOS BANCARIOS. RECURSO ESTATAL $41.7 MILLONES PAGANDOSE LAS PROVISIONES DE DICIEMBRE EN ENERO 2024 Y SE REINTEGRO UNA CANTIDAD DE $17.6 MILLONES POR AHORRO. RECURSO DE INGRESOS PROPIOS $20.9 MILLONES LOS CULALES SON PARA EL PAGO DE PROVISIONES DE DICIEMBRE PARA CUBRIRSE EN ENERO 2024.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</si>
</sst>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$&quot;\ #,###,###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7.5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5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7.5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2B956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3D3D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92">
    <xf numFmtId="0" fontId="0" fillId="0" borderId="0" xfId="0" applyFont="1" applyAlignment="1">
      <alignment/>
    </xf>
    <xf numFmtId="0" fontId="56" fillId="33" borderId="0" xfId="54" applyFont="1" applyFill="1" applyAlignment="1">
      <alignment horizontal="right" vertical="center"/>
      <protection/>
    </xf>
    <xf numFmtId="0" fontId="2" fillId="33" borderId="0" xfId="54" applyFont="1" applyFill="1" applyAlignment="1">
      <alignment horizontal="left" vertical="center"/>
      <protection/>
    </xf>
    <xf numFmtId="0" fontId="57" fillId="0" borderId="0" xfId="54" applyFont="1" applyAlignment="1">
      <alignment vertical="center"/>
      <protection/>
    </xf>
    <xf numFmtId="0" fontId="58" fillId="34" borderId="0" xfId="54" applyFont="1" applyFill="1" applyAlignment="1">
      <alignment horizontal="center" vertical="center"/>
      <protection/>
    </xf>
    <xf numFmtId="0" fontId="58" fillId="34" borderId="0" xfId="54" applyFont="1" applyFill="1">
      <alignment/>
      <protection/>
    </xf>
    <xf numFmtId="0" fontId="57" fillId="0" borderId="0" xfId="54" applyFont="1">
      <alignment/>
      <protection/>
    </xf>
    <xf numFmtId="164" fontId="57" fillId="0" borderId="0" xfId="47" applyFont="1" applyAlignment="1">
      <alignment/>
    </xf>
    <xf numFmtId="0" fontId="57" fillId="35" borderId="10" xfId="54" applyFont="1" applyFill="1" applyBorder="1" applyAlignment="1">
      <alignment vertical="center" wrapText="1"/>
      <protection/>
    </xf>
    <xf numFmtId="0" fontId="57" fillId="0" borderId="0" xfId="54" applyFont="1" applyAlignment="1">
      <alignment horizontal="center" vertical="center"/>
      <protection/>
    </xf>
    <xf numFmtId="164" fontId="57" fillId="0" borderId="0" xfId="47" applyFont="1" applyAlignment="1">
      <alignment vertical="center"/>
    </xf>
    <xf numFmtId="0" fontId="57" fillId="35" borderId="10" xfId="54" applyFont="1" applyFill="1" applyBorder="1" applyAlignment="1">
      <alignment horizontal="left" vertical="center" wrapText="1"/>
      <protection/>
    </xf>
    <xf numFmtId="3" fontId="57" fillId="0" borderId="0" xfId="54" applyNumberFormat="1" applyFont="1">
      <alignment/>
      <protection/>
    </xf>
    <xf numFmtId="0" fontId="57" fillId="0" borderId="0" xfId="54" applyFont="1" applyAlignment="1">
      <alignment wrapText="1"/>
      <protection/>
    </xf>
    <xf numFmtId="0" fontId="57" fillId="0" borderId="0" xfId="54" applyFont="1" applyAlignment="1">
      <alignment horizontal="center" vertical="center" wrapText="1"/>
      <protection/>
    </xf>
    <xf numFmtId="0" fontId="57" fillId="0" borderId="0" xfId="54" applyFont="1" applyAlignment="1">
      <alignment vertical="center" wrapText="1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 vertical="center"/>
      <protection/>
    </xf>
    <xf numFmtId="3" fontId="7" fillId="0" borderId="0" xfId="55" applyNumberFormat="1" applyFont="1">
      <alignment/>
      <protection/>
    </xf>
    <xf numFmtId="0" fontId="7" fillId="0" borderId="0" xfId="55" applyFont="1" applyAlignment="1">
      <alignment wrapText="1"/>
      <protection/>
    </xf>
    <xf numFmtId="0" fontId="57" fillId="0" borderId="0" xfId="55" applyFont="1">
      <alignment/>
      <protection/>
    </xf>
    <xf numFmtId="3" fontId="57" fillId="0" borderId="0" xfId="55" applyNumberFormat="1" applyFont="1">
      <alignment/>
      <protection/>
    </xf>
    <xf numFmtId="0" fontId="57" fillId="0" borderId="0" xfId="55" applyFont="1" applyAlignment="1">
      <alignment wrapText="1"/>
      <protection/>
    </xf>
    <xf numFmtId="0" fontId="57" fillId="0" borderId="0" xfId="53" applyFont="1">
      <alignment/>
      <protection/>
    </xf>
    <xf numFmtId="0" fontId="58" fillId="34" borderId="0" xfId="53" applyFont="1" applyFill="1">
      <alignment/>
      <protection/>
    </xf>
    <xf numFmtId="0" fontId="59" fillId="36" borderId="0" xfId="53" applyFont="1" applyFill="1">
      <alignment/>
      <protection/>
    </xf>
    <xf numFmtId="0" fontId="57" fillId="0" borderId="0" xfId="53" applyFont="1" applyAlignment="1">
      <alignment vertical="center"/>
      <protection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 applyProtection="1">
      <alignment horizontal="center" vertical="center"/>
      <protection locked="0"/>
    </xf>
    <xf numFmtId="165" fontId="60" fillId="0" borderId="10" xfId="0" applyNumberFormat="1" applyFont="1" applyBorder="1" applyAlignment="1">
      <alignment/>
    </xf>
    <xf numFmtId="165" fontId="61" fillId="0" borderId="10" xfId="0" applyNumberFormat="1" applyFont="1" applyBorder="1" applyAlignment="1">
      <alignment/>
    </xf>
    <xf numFmtId="0" fontId="16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56" fillId="33" borderId="0" xfId="54" applyFont="1" applyFill="1" applyAlignment="1">
      <alignment horizontal="center" vertical="center"/>
      <protection/>
    </xf>
    <xf numFmtId="44" fontId="60" fillId="0" borderId="10" xfId="50" applyFont="1" applyBorder="1" applyAlignment="1">
      <alignment vertical="center"/>
    </xf>
    <xf numFmtId="44" fontId="10" fillId="0" borderId="10" xfId="50" applyFont="1" applyBorder="1" applyAlignment="1" applyProtection="1">
      <alignment horizontal="center" vertical="center"/>
      <protection locked="0"/>
    </xf>
    <xf numFmtId="44" fontId="10" fillId="0" borderId="10" xfId="50" applyFont="1" applyBorder="1" applyAlignment="1" applyProtection="1">
      <alignment horizontal="left" vertical="top"/>
      <protection locked="0"/>
    </xf>
    <xf numFmtId="44" fontId="10" fillId="0" borderId="10" xfId="50" applyFont="1" applyBorder="1" applyAlignment="1" applyProtection="1">
      <alignment horizontal="center"/>
      <protection locked="0"/>
    </xf>
    <xf numFmtId="49" fontId="8" fillId="37" borderId="10" xfId="0" applyNumberFormat="1" applyFont="1" applyFill="1" applyBorder="1" applyAlignment="1">
      <alignment horizontal="center" vertical="center"/>
    </xf>
    <xf numFmtId="0" fontId="57" fillId="0" borderId="10" xfId="53" applyFont="1" applyBorder="1">
      <alignment/>
      <protection/>
    </xf>
    <xf numFmtId="4" fontId="10" fillId="0" borderId="10" xfId="0" applyNumberFormat="1" applyFont="1" applyBorder="1" applyAlignment="1" applyProtection="1">
      <alignment horizontal="right"/>
      <protection locked="0"/>
    </xf>
    <xf numFmtId="44" fontId="10" fillId="0" borderId="10" xfId="50" applyFont="1" applyBorder="1" applyAlignment="1" applyProtection="1">
      <alignment horizontal="right"/>
      <protection locked="0"/>
    </xf>
    <xf numFmtId="0" fontId="10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8" borderId="10" xfId="0" applyFont="1" applyFill="1" applyBorder="1" applyAlignment="1">
      <alignment horizontal="center" vertical="center"/>
    </xf>
    <xf numFmtId="44" fontId="62" fillId="0" borderId="10" xfId="50" applyFont="1" applyBorder="1" applyAlignment="1" applyProtection="1">
      <alignment horizontal="center" vertical="center"/>
      <protection locked="0"/>
    </xf>
    <xf numFmtId="0" fontId="58" fillId="34" borderId="0" xfId="54" applyFont="1" applyFill="1" applyAlignment="1">
      <alignment wrapText="1"/>
      <protection/>
    </xf>
    <xf numFmtId="0" fontId="58" fillId="34" borderId="0" xfId="53" applyFont="1" applyFill="1" applyAlignment="1">
      <alignment wrapText="1"/>
      <protection/>
    </xf>
    <xf numFmtId="0" fontId="59" fillId="36" borderId="0" xfId="53" applyFont="1" applyFill="1" applyAlignment="1">
      <alignment wrapText="1"/>
      <protection/>
    </xf>
    <xf numFmtId="0" fontId="57" fillId="0" borderId="0" xfId="53" applyFont="1" applyAlignment="1">
      <alignment wrapText="1"/>
      <protection/>
    </xf>
    <xf numFmtId="0" fontId="2" fillId="33" borderId="0" xfId="54" applyFont="1" applyFill="1" applyAlignment="1">
      <alignment horizontal="left" vertical="center" wrapText="1"/>
      <protection/>
    </xf>
    <xf numFmtId="0" fontId="56" fillId="33" borderId="0" xfId="54" applyFont="1" applyFill="1" applyAlignment="1">
      <alignment horizontal="left" vertical="center"/>
      <protection/>
    </xf>
    <xf numFmtId="165" fontId="60" fillId="0" borderId="10" xfId="0" applyNumberFormat="1" applyFont="1" applyBorder="1" applyAlignment="1">
      <alignment vertical="center"/>
    </xf>
    <xf numFmtId="0" fontId="58" fillId="34" borderId="10" xfId="54" applyFont="1" applyFill="1" applyBorder="1">
      <alignment/>
      <protection/>
    </xf>
    <xf numFmtId="0" fontId="58" fillId="34" borderId="10" xfId="54" applyFont="1" applyFill="1" applyBorder="1" applyAlignment="1">
      <alignment wrapText="1"/>
      <protection/>
    </xf>
    <xf numFmtId="0" fontId="59" fillId="36" borderId="10" xfId="54" applyFont="1" applyFill="1" applyBorder="1" applyAlignment="1">
      <alignment horizontal="center" vertical="center"/>
      <protection/>
    </xf>
    <xf numFmtId="0" fontId="59" fillId="36" borderId="10" xfId="54" applyFont="1" applyFill="1" applyBorder="1" applyAlignment="1">
      <alignment horizontal="center" vertical="center" wrapText="1"/>
      <protection/>
    </xf>
    <xf numFmtId="0" fontId="57" fillId="0" borderId="10" xfId="54" applyFont="1" applyBorder="1" applyAlignment="1">
      <alignment horizontal="center" vertical="center"/>
      <protection/>
    </xf>
    <xf numFmtId="0" fontId="57" fillId="0" borderId="10" xfId="54" applyFont="1" applyBorder="1" applyAlignment="1">
      <alignment vertical="center" wrapText="1"/>
      <protection/>
    </xf>
    <xf numFmtId="0" fontId="57" fillId="0" borderId="10" xfId="54" applyFont="1" applyBorder="1">
      <alignment/>
      <protection/>
    </xf>
    <xf numFmtId="0" fontId="57" fillId="0" borderId="10" xfId="54" applyFont="1" applyBorder="1" applyAlignment="1">
      <alignment wrapText="1"/>
      <protection/>
    </xf>
    <xf numFmtId="0" fontId="57" fillId="0" borderId="10" xfId="54" applyFont="1" applyBorder="1" applyAlignment="1">
      <alignment vertical="center"/>
      <protection/>
    </xf>
    <xf numFmtId="0" fontId="59" fillId="36" borderId="10" xfId="54" applyFont="1" applyFill="1" applyBorder="1">
      <alignment/>
      <protection/>
    </xf>
    <xf numFmtId="0" fontId="59" fillId="36" borderId="10" xfId="54" applyFont="1" applyFill="1" applyBorder="1" applyAlignment="1">
      <alignment wrapText="1"/>
      <protection/>
    </xf>
    <xf numFmtId="3" fontId="57" fillId="0" borderId="10" xfId="54" applyNumberFormat="1" applyFont="1" applyBorder="1" applyAlignment="1">
      <alignment vertical="center"/>
      <protection/>
    </xf>
    <xf numFmtId="0" fontId="57" fillId="0" borderId="10" xfId="54" applyFont="1" applyBorder="1" applyAlignment="1">
      <alignment horizontal="center" vertical="top"/>
      <protection/>
    </xf>
    <xf numFmtId="0" fontId="57" fillId="0" borderId="10" xfId="54" applyFont="1" applyBorder="1" applyAlignment="1">
      <alignment horizontal="center"/>
      <protection/>
    </xf>
    <xf numFmtId="0" fontId="57" fillId="0" borderId="10" xfId="54" applyFont="1" applyBorder="1" applyAlignment="1">
      <alignment horizontal="left" vertical="center" wrapText="1"/>
      <protection/>
    </xf>
    <xf numFmtId="0" fontId="57" fillId="0" borderId="10" xfId="54" applyFont="1" applyBorder="1" applyAlignment="1">
      <alignment horizontal="center" vertical="center" wrapText="1"/>
      <protection/>
    </xf>
    <xf numFmtId="0" fontId="58" fillId="34" borderId="10" xfId="54" applyFont="1" applyFill="1" applyBorder="1" applyAlignment="1">
      <alignment vertical="center"/>
      <protection/>
    </xf>
    <xf numFmtId="0" fontId="58" fillId="34" borderId="10" xfId="54" applyFont="1" applyFill="1" applyBorder="1" applyAlignment="1">
      <alignment vertical="center" wrapText="1"/>
      <protection/>
    </xf>
    <xf numFmtId="0" fontId="59" fillId="36" borderId="10" xfId="54" applyFont="1" applyFill="1" applyBorder="1" applyAlignment="1">
      <alignment vertical="center"/>
      <protection/>
    </xf>
    <xf numFmtId="0" fontId="59" fillId="36" borderId="10" xfId="54" applyFont="1" applyFill="1" applyBorder="1" applyAlignment="1">
      <alignment vertical="center" wrapText="1"/>
      <protection/>
    </xf>
    <xf numFmtId="3" fontId="56" fillId="0" borderId="10" xfId="54" applyNumberFormat="1" applyFont="1" applyBorder="1" applyAlignment="1">
      <alignment vertical="center"/>
      <protection/>
    </xf>
    <xf numFmtId="4" fontId="56" fillId="0" borderId="10" xfId="54" applyNumberFormat="1" applyFont="1" applyBorder="1" applyAlignment="1">
      <alignment vertical="center"/>
      <protection/>
    </xf>
    <xf numFmtId="4" fontId="57" fillId="0" borderId="10" xfId="54" applyNumberFormat="1" applyFont="1" applyBorder="1" applyAlignment="1">
      <alignment vertical="center"/>
      <protection/>
    </xf>
    <xf numFmtId="0" fontId="4" fillId="0" borderId="10" xfId="0" applyFont="1" applyBorder="1" applyAlignment="1">
      <alignment vertical="center" wrapText="1"/>
    </xf>
    <xf numFmtId="0" fontId="63" fillId="0" borderId="10" xfId="54" applyFont="1" applyBorder="1" applyAlignment="1">
      <alignment horizontal="center" vertical="center" wrapText="1"/>
      <protection/>
    </xf>
    <xf numFmtId="0" fontId="56" fillId="33" borderId="0" xfId="54" applyFont="1" applyFill="1" applyAlignment="1">
      <alignment vertical="center"/>
      <protection/>
    </xf>
    <xf numFmtId="0" fontId="59" fillId="36" borderId="10" xfId="55" applyFont="1" applyFill="1" applyBorder="1">
      <alignment/>
      <protection/>
    </xf>
    <xf numFmtId="0" fontId="59" fillId="36" borderId="10" xfId="55" applyFont="1" applyFill="1" applyBorder="1" applyAlignment="1">
      <alignment wrapText="1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horizontal="left" vertical="center" wrapText="1"/>
      <protection/>
    </xf>
    <xf numFmtId="0" fontId="56" fillId="33" borderId="10" xfId="54" applyFont="1" applyFill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left" vertical="center"/>
      <protection/>
    </xf>
    <xf numFmtId="0" fontId="64" fillId="33" borderId="10" xfId="54" applyFont="1" applyFill="1" applyBorder="1" applyAlignment="1">
      <alignment horizontal="right" vertical="center"/>
      <protection/>
    </xf>
    <xf numFmtId="0" fontId="56" fillId="33" borderId="10" xfId="54" applyFont="1" applyFill="1" applyBorder="1" applyAlignment="1">
      <alignment horizontal="center" vertical="center"/>
      <protection/>
    </xf>
    <xf numFmtId="0" fontId="56" fillId="33" borderId="10" xfId="54" applyFont="1" applyFill="1" applyBorder="1" applyAlignment="1">
      <alignment horizontal="right" vertical="center"/>
      <protection/>
    </xf>
    <xf numFmtId="165" fontId="60" fillId="0" borderId="0" xfId="0" applyNumberFormat="1" applyFont="1" applyAlignment="1">
      <alignment/>
    </xf>
    <xf numFmtId="0" fontId="7" fillId="0" borderId="0" xfId="55" applyFont="1" applyAlignment="1">
      <alignment horizontal="center"/>
      <protection/>
    </xf>
    <xf numFmtId="165" fontId="61" fillId="0" borderId="10" xfId="0" applyNumberFormat="1" applyFont="1" applyBorder="1" applyAlignment="1">
      <alignment horizontal="left" vertical="center"/>
    </xf>
    <xf numFmtId="165" fontId="60" fillId="0" borderId="10" xfId="0" applyNumberFormat="1" applyFont="1" applyBorder="1" applyAlignment="1">
      <alignment horizontal="left" vertical="center"/>
    </xf>
    <xf numFmtId="0" fontId="2" fillId="0" borderId="10" xfId="55" applyFont="1" applyBorder="1" applyAlignment="1">
      <alignment horizontal="left" vertical="center"/>
      <protection/>
    </xf>
    <xf numFmtId="0" fontId="2" fillId="0" borderId="10" xfId="55" applyFont="1" applyBorder="1" applyAlignment="1">
      <alignment horizontal="left" vertical="center" wrapText="1"/>
      <protection/>
    </xf>
    <xf numFmtId="0" fontId="7" fillId="0" borderId="10" xfId="55" applyFont="1" applyBorder="1" applyAlignment="1">
      <alignment horizontal="left" vertical="center"/>
      <protection/>
    </xf>
    <xf numFmtId="0" fontId="7" fillId="0" borderId="0" xfId="55" applyFont="1" applyAlignment="1">
      <alignment horizontal="left" vertical="center"/>
      <protection/>
    </xf>
    <xf numFmtId="0" fontId="7" fillId="0" borderId="0" xfId="55" applyFont="1" applyAlignment="1">
      <alignment horizontal="left" vertical="center" wrapText="1"/>
      <protection/>
    </xf>
    <xf numFmtId="165" fontId="60" fillId="0" borderId="0" xfId="0" applyNumberFormat="1" applyFont="1" applyAlignment="1">
      <alignment horizontal="left" vertical="center"/>
    </xf>
    <xf numFmtId="9" fontId="7" fillId="0" borderId="11" xfId="55" applyNumberFormat="1" applyFont="1" applyBorder="1" applyAlignment="1">
      <alignment horizontal="left" vertical="center" wrapText="1"/>
      <protection/>
    </xf>
    <xf numFmtId="0" fontId="59" fillId="36" borderId="10" xfId="53" applyFont="1" applyFill="1" applyBorder="1">
      <alignment/>
      <protection/>
    </xf>
    <xf numFmtId="0" fontId="59" fillId="36" borderId="10" xfId="53" applyFont="1" applyFill="1" applyBorder="1" applyAlignment="1">
      <alignment wrapText="1"/>
      <protection/>
    </xf>
    <xf numFmtId="0" fontId="57" fillId="0" borderId="10" xfId="53" applyFont="1" applyBorder="1" applyAlignment="1">
      <alignment horizontal="center"/>
      <protection/>
    </xf>
    <xf numFmtId="0" fontId="57" fillId="0" borderId="10" xfId="53" applyFont="1" applyBorder="1" applyAlignment="1">
      <alignment wrapText="1"/>
      <protection/>
    </xf>
    <xf numFmtId="0" fontId="57" fillId="0" borderId="10" xfId="53" applyFont="1" applyBorder="1" applyAlignment="1">
      <alignment horizontal="left" vertical="center" wrapText="1"/>
      <protection/>
    </xf>
    <xf numFmtId="0" fontId="57" fillId="0" borderId="10" xfId="53" applyFont="1" applyBorder="1" applyAlignment="1">
      <alignment horizontal="left" vertical="center"/>
      <protection/>
    </xf>
    <xf numFmtId="8" fontId="60" fillId="0" borderId="10" xfId="0" applyNumberFormat="1" applyFont="1" applyBorder="1" applyAlignment="1">
      <alignment horizontal="left" vertical="center"/>
    </xf>
    <xf numFmtId="0" fontId="57" fillId="0" borderId="0" xfId="53" applyFont="1" applyAlignment="1">
      <alignment horizontal="center"/>
      <protection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 applyProtection="1">
      <alignment horizontal="center" vertical="center"/>
      <protection locked="0"/>
    </xf>
    <xf numFmtId="0" fontId="8" fillId="3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4" fontId="10" fillId="0" borderId="10" xfId="50" applyFont="1" applyBorder="1" applyAlignment="1" applyProtection="1">
      <alignment horizontal="left" vertical="center"/>
      <protection locked="0"/>
    </xf>
    <xf numFmtId="0" fontId="8" fillId="38" borderId="10" xfId="0" applyFont="1" applyFill="1" applyBorder="1" applyAlignment="1">
      <alignment horizontal="left" vertical="center" wrapText="1"/>
    </xf>
    <xf numFmtId="44" fontId="10" fillId="0" borderId="0" xfId="5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left" vertical="center" wrapText="1"/>
    </xf>
    <xf numFmtId="44" fontId="10" fillId="0" borderId="12" xfId="50" applyFont="1" applyBorder="1" applyAlignment="1" applyProtection="1">
      <alignment horizontal="center" vertical="center"/>
      <protection locked="0"/>
    </xf>
    <xf numFmtId="4" fontId="10" fillId="0" borderId="1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wrapText="1"/>
    </xf>
    <xf numFmtId="44" fontId="10" fillId="0" borderId="0" xfId="50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57" fillId="0" borderId="0" xfId="53" applyFont="1" applyAlignment="1">
      <alignment horizontal="left" vertical="center"/>
      <protection/>
    </xf>
    <xf numFmtId="0" fontId="57" fillId="0" borderId="10" xfId="54" applyFont="1" applyBorder="1" applyAlignment="1">
      <alignment horizontal="center" vertical="center" wrapText="1"/>
      <protection/>
    </xf>
    <xf numFmtId="0" fontId="19" fillId="33" borderId="0" xfId="54" applyFont="1" applyFill="1" applyAlignment="1">
      <alignment horizontal="center" vertical="center"/>
      <protection/>
    </xf>
    <xf numFmtId="0" fontId="19" fillId="33" borderId="0" xfId="54" applyFont="1" applyFill="1" applyAlignment="1">
      <alignment vertical="center"/>
      <protection/>
    </xf>
    <xf numFmtId="15" fontId="19" fillId="33" borderId="0" xfId="54" applyNumberFormat="1" applyFont="1" applyFill="1" applyAlignment="1">
      <alignment horizontal="center" vertical="center"/>
      <protection/>
    </xf>
    <xf numFmtId="0" fontId="56" fillId="33" borderId="0" xfId="54" applyFont="1" applyFill="1" applyAlignment="1">
      <alignment horizontal="left" vertical="center"/>
      <protection/>
    </xf>
    <xf numFmtId="0" fontId="58" fillId="34" borderId="11" xfId="54" applyFont="1" applyFill="1" applyBorder="1" applyAlignment="1">
      <alignment horizontal="left"/>
      <protection/>
    </xf>
    <xf numFmtId="0" fontId="58" fillId="34" borderId="13" xfId="54" applyFont="1" applyFill="1" applyBorder="1" applyAlignment="1">
      <alignment horizontal="left"/>
      <protection/>
    </xf>
    <xf numFmtId="0" fontId="58" fillId="34" borderId="14" xfId="54" applyFont="1" applyFill="1" applyBorder="1" applyAlignment="1">
      <alignment horizontal="left"/>
      <protection/>
    </xf>
    <xf numFmtId="0" fontId="65" fillId="33" borderId="0" xfId="54" applyFont="1" applyFill="1" applyAlignment="1">
      <alignment horizontal="center" vertical="center"/>
      <protection/>
    </xf>
    <xf numFmtId="0" fontId="66" fillId="33" borderId="0" xfId="54" applyFont="1" applyFill="1" applyAlignment="1">
      <alignment horizontal="center" vertical="center"/>
      <protection/>
    </xf>
    <xf numFmtId="0" fontId="57" fillId="0" borderId="0" xfId="54" applyFont="1" applyAlignment="1">
      <alignment horizontal="center" vertical="center"/>
      <protection/>
    </xf>
    <xf numFmtId="0" fontId="65" fillId="33" borderId="10" xfId="54" applyFont="1" applyFill="1" applyBorder="1" applyAlignment="1">
      <alignment horizontal="center" vertical="center"/>
      <protection/>
    </xf>
    <xf numFmtId="0" fontId="58" fillId="34" borderId="0" xfId="54" applyFont="1" applyFill="1" applyAlignment="1">
      <alignment horizontal="center" wrapText="1"/>
      <protection/>
    </xf>
    <xf numFmtId="0" fontId="58" fillId="34" borderId="0" xfId="55" applyFont="1" applyFill="1" applyAlignment="1">
      <alignment horizontal="left" vertical="top"/>
      <protection/>
    </xf>
    <xf numFmtId="0" fontId="59" fillId="36" borderId="10" xfId="55" applyFont="1" applyFill="1" applyBorder="1" applyAlignment="1">
      <alignment horizontal="left"/>
      <protection/>
    </xf>
    <xf numFmtId="0" fontId="7" fillId="0" borderId="10" xfId="55" applyFont="1" applyBorder="1" applyAlignment="1">
      <alignment horizontal="center"/>
      <protection/>
    </xf>
    <xf numFmtId="0" fontId="57" fillId="0" borderId="10" xfId="54" applyFont="1" applyBorder="1" applyAlignment="1">
      <alignment horizontal="center"/>
      <protection/>
    </xf>
    <xf numFmtId="0" fontId="7" fillId="0" borderId="10" xfId="55" applyFont="1" applyBorder="1" applyAlignment="1">
      <alignment horizontal="center" wrapText="1"/>
      <protection/>
    </xf>
    <xf numFmtId="0" fontId="7" fillId="0" borderId="10" xfId="55" applyFont="1" applyBorder="1" applyAlignment="1">
      <alignment horizontal="left" vertical="center" wrapText="1"/>
      <protection/>
    </xf>
    <xf numFmtId="0" fontId="7" fillId="0" borderId="10" xfId="55" applyFont="1" applyBorder="1" applyAlignment="1">
      <alignment horizontal="left" vertical="center"/>
      <protection/>
    </xf>
    <xf numFmtId="9" fontId="7" fillId="0" borderId="10" xfId="55" applyNumberFormat="1" applyFont="1" applyBorder="1" applyAlignment="1">
      <alignment horizontal="left" vertical="center" wrapText="1"/>
      <protection/>
    </xf>
    <xf numFmtId="9" fontId="7" fillId="0" borderId="10" xfId="57" applyFont="1" applyFill="1" applyBorder="1" applyAlignment="1">
      <alignment horizontal="left" vertical="center"/>
    </xf>
    <xf numFmtId="0" fontId="59" fillId="36" borderId="0" xfId="53" applyFont="1" applyFill="1" applyAlignment="1">
      <alignment horizontal="left"/>
      <protection/>
    </xf>
    <xf numFmtId="0" fontId="58" fillId="34" borderId="0" xfId="53" applyFont="1" applyFill="1" applyAlignment="1">
      <alignment horizontal="center"/>
      <protection/>
    </xf>
    <xf numFmtId="0" fontId="57" fillId="0" borderId="10" xfId="53" applyFont="1" applyBorder="1" applyAlignment="1">
      <alignment horizontal="left" vertical="center" wrapText="1"/>
      <protection/>
    </xf>
    <xf numFmtId="0" fontId="57" fillId="0" borderId="10" xfId="53" applyFont="1" applyBorder="1" applyAlignment="1">
      <alignment horizontal="left" vertical="center"/>
      <protection/>
    </xf>
    <xf numFmtId="0" fontId="58" fillId="34" borderId="0" xfId="53" applyFont="1" applyFill="1" applyAlignment="1">
      <alignment horizontal="left" vertical="center"/>
      <protection/>
    </xf>
    <xf numFmtId="0" fontId="58" fillId="34" borderId="0" xfId="53" applyFont="1" applyFill="1" applyAlignment="1">
      <alignment horizontal="left"/>
      <protection/>
    </xf>
    <xf numFmtId="0" fontId="59" fillId="36" borderId="10" xfId="53" applyFont="1" applyFill="1" applyBorder="1" applyAlignment="1">
      <alignment horizontal="left"/>
      <protection/>
    </xf>
    <xf numFmtId="0" fontId="57" fillId="0" borderId="10" xfId="53" applyFont="1" applyBorder="1" applyAlignment="1">
      <alignment horizontal="center"/>
      <protection/>
    </xf>
    <xf numFmtId="0" fontId="57" fillId="0" borderId="12" xfId="53" applyFont="1" applyBorder="1" applyAlignment="1">
      <alignment horizontal="center"/>
      <protection/>
    </xf>
    <xf numFmtId="49" fontId="8" fillId="37" borderId="10" xfId="0" applyNumberFormat="1" applyFont="1" applyFill="1" applyBorder="1" applyAlignment="1">
      <alignment horizontal="center" vertical="center"/>
    </xf>
    <xf numFmtId="0" fontId="57" fillId="0" borderId="15" xfId="53" applyFont="1" applyBorder="1" applyAlignment="1">
      <alignment horizontal="left" vertical="center" wrapText="1"/>
      <protection/>
    </xf>
    <xf numFmtId="0" fontId="57" fillId="0" borderId="16" xfId="53" applyFont="1" applyBorder="1" applyAlignment="1">
      <alignment horizontal="left" vertical="center" wrapText="1"/>
      <protection/>
    </xf>
    <xf numFmtId="0" fontId="57" fillId="0" borderId="17" xfId="53" applyFont="1" applyBorder="1" applyAlignment="1">
      <alignment horizontal="left" vertical="center" wrapText="1"/>
      <protection/>
    </xf>
    <xf numFmtId="0" fontId="57" fillId="0" borderId="18" xfId="53" applyFont="1" applyBorder="1" applyAlignment="1">
      <alignment horizontal="left" vertical="center" wrapText="1"/>
      <protection/>
    </xf>
    <xf numFmtId="0" fontId="57" fillId="0" borderId="19" xfId="53" applyFont="1" applyBorder="1" applyAlignment="1">
      <alignment horizontal="left" vertical="center" wrapText="1"/>
      <protection/>
    </xf>
    <xf numFmtId="0" fontId="57" fillId="0" borderId="20" xfId="53" applyFont="1" applyBorder="1" applyAlignment="1">
      <alignment horizontal="left" vertical="center" wrapText="1"/>
      <protection/>
    </xf>
    <xf numFmtId="0" fontId="67" fillId="0" borderId="0" xfId="54" applyFont="1" applyAlignment="1">
      <alignment horizontal="center" wrapText="1"/>
      <protection/>
    </xf>
    <xf numFmtId="10" fontId="7" fillId="0" borderId="10" xfId="55" applyNumberFormat="1" applyFont="1" applyBorder="1" applyAlignment="1">
      <alignment horizontal="left" vertical="center" wrapText="1"/>
      <protection/>
    </xf>
    <xf numFmtId="49" fontId="8" fillId="38" borderId="10" xfId="0" applyNumberFormat="1" applyFont="1" applyFill="1" applyBorder="1" applyAlignment="1">
      <alignment horizontal="center" vertical="center"/>
    </xf>
    <xf numFmtId="49" fontId="61" fillId="37" borderId="10" xfId="0" applyNumberFormat="1" applyFont="1" applyFill="1" applyBorder="1" applyAlignment="1">
      <alignment horizontal="center" vertical="center"/>
    </xf>
    <xf numFmtId="0" fontId="68" fillId="34" borderId="19" xfId="53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16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3" fillId="39" borderId="21" xfId="0" applyFont="1" applyFill="1" applyBorder="1" applyAlignment="1">
      <alignment horizontal="left" wrapText="1"/>
    </xf>
    <xf numFmtId="0" fontId="3" fillId="39" borderId="22" xfId="0" applyFont="1" applyFill="1" applyBorder="1" applyAlignment="1">
      <alignment horizontal="left" wrapText="1"/>
    </xf>
    <xf numFmtId="0" fontId="3" fillId="39" borderId="23" xfId="0" applyFont="1" applyFill="1" applyBorder="1" applyAlignment="1">
      <alignment horizontal="left" wrapText="1"/>
    </xf>
    <xf numFmtId="7" fontId="3" fillId="39" borderId="21" xfId="0" applyNumberFormat="1" applyFont="1" applyFill="1" applyBorder="1" applyAlignment="1">
      <alignment horizontal="right" wrapText="1"/>
    </xf>
    <xf numFmtId="7" fontId="3" fillId="39" borderId="22" xfId="0" applyNumberFormat="1" applyFont="1" applyFill="1" applyBorder="1" applyAlignment="1">
      <alignment horizontal="right" wrapText="1"/>
    </xf>
    <xf numFmtId="7" fontId="3" fillId="39" borderId="23" xfId="0" applyNumberFormat="1" applyFont="1" applyFill="1" applyBorder="1" applyAlignment="1">
      <alignment horizontal="righ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7" fontId="3" fillId="0" borderId="21" xfId="0" applyNumberFormat="1" applyFont="1" applyBorder="1" applyAlignment="1">
      <alignment horizontal="right" wrapText="1"/>
    </xf>
    <xf numFmtId="7" fontId="3" fillId="0" borderId="22" xfId="0" applyNumberFormat="1" applyFont="1" applyBorder="1" applyAlignment="1">
      <alignment horizontal="right" wrapText="1"/>
    </xf>
    <xf numFmtId="7" fontId="3" fillId="0" borderId="23" xfId="0" applyNumberFormat="1" applyFont="1" applyBorder="1" applyAlignment="1">
      <alignment horizontal="right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7" fontId="16" fillId="0" borderId="21" xfId="0" applyNumberFormat="1" applyFont="1" applyBorder="1" applyAlignment="1">
      <alignment horizontal="right" vertical="top" wrapText="1"/>
    </xf>
    <xf numFmtId="7" fontId="16" fillId="0" borderId="22" xfId="0" applyNumberFormat="1" applyFont="1" applyBorder="1" applyAlignment="1">
      <alignment horizontal="right" vertical="top" wrapText="1"/>
    </xf>
    <xf numFmtId="7" fontId="16" fillId="0" borderId="23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right" vertical="top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5" xfId="49"/>
    <cellStyle name="Currency" xfId="50"/>
    <cellStyle name="Currency [0]" xfId="51"/>
    <cellStyle name="Neutral" xfId="52"/>
    <cellStyle name="Normal 2 3" xfId="53"/>
    <cellStyle name="Normal 3" xfId="54"/>
    <cellStyle name="Normal 3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5"/>
  <sheetViews>
    <sheetView tabSelected="1" zoomScalePageLayoutView="0" workbookViewId="0" topLeftCell="A390">
      <selection activeCell="K398" sqref="K398"/>
    </sheetView>
  </sheetViews>
  <sheetFormatPr defaultColWidth="9.140625" defaultRowHeight="15"/>
  <cols>
    <col min="1" max="1" width="6.57421875" style="6" customWidth="1"/>
    <col min="2" max="2" width="20.7109375" style="13" customWidth="1"/>
    <col min="3" max="3" width="15.421875" style="6" customWidth="1"/>
    <col min="4" max="4" width="18.57421875" style="6" customWidth="1"/>
    <col min="5" max="5" width="16.140625" style="6" customWidth="1"/>
    <col min="6" max="6" width="10.28125" style="6" customWidth="1"/>
    <col min="7" max="7" width="9.8515625" style="6" customWidth="1"/>
    <col min="8" max="8" width="18.421875" style="13" customWidth="1"/>
    <col min="9" max="16384" width="9.140625" style="6" customWidth="1"/>
  </cols>
  <sheetData>
    <row r="1" spans="1:8" s="3" customFormat="1" ht="18.75" customHeight="1">
      <c r="A1" s="125" t="s">
        <v>0</v>
      </c>
      <c r="B1" s="126"/>
      <c r="C1" s="126"/>
      <c r="D1" s="126"/>
      <c r="E1" s="126"/>
      <c r="F1" s="126"/>
      <c r="G1" s="1" t="s">
        <v>1</v>
      </c>
      <c r="H1" s="50">
        <v>2023</v>
      </c>
    </row>
    <row r="2" spans="1:8" s="3" customFormat="1" ht="18.75" customHeight="1">
      <c r="A2" s="125" t="s">
        <v>2</v>
      </c>
      <c r="B2" s="126"/>
      <c r="C2" s="126"/>
      <c r="D2" s="126"/>
      <c r="E2" s="126"/>
      <c r="F2" s="126"/>
      <c r="G2" s="128" t="s">
        <v>3</v>
      </c>
      <c r="H2" s="128"/>
    </row>
    <row r="3" spans="1:8" s="3" customFormat="1" ht="18.75" customHeight="1">
      <c r="A3" s="127" t="s">
        <v>406</v>
      </c>
      <c r="B3" s="126"/>
      <c r="C3" s="126"/>
      <c r="D3" s="126"/>
      <c r="E3" s="126"/>
      <c r="F3" s="126"/>
      <c r="G3" s="1" t="s">
        <v>4</v>
      </c>
      <c r="H3" s="50">
        <v>1</v>
      </c>
    </row>
    <row r="4" spans="1:8" ht="11.25">
      <c r="A4" s="4" t="s">
        <v>5</v>
      </c>
      <c r="B4" s="46"/>
      <c r="C4" s="5"/>
      <c r="D4" s="5"/>
      <c r="E4" s="5"/>
      <c r="F4" s="5"/>
      <c r="G4" s="5"/>
      <c r="H4" s="46"/>
    </row>
    <row r="6" spans="1:8" ht="11.25">
      <c r="A6" s="53" t="s">
        <v>6</v>
      </c>
      <c r="B6" s="54"/>
      <c r="C6" s="53"/>
      <c r="D6" s="53"/>
      <c r="E6" s="53"/>
      <c r="F6" s="53"/>
      <c r="G6" s="53"/>
      <c r="H6" s="54"/>
    </row>
    <row r="7" spans="1:8" ht="11.25">
      <c r="A7" s="55" t="s">
        <v>7</v>
      </c>
      <c r="B7" s="56" t="s">
        <v>8</v>
      </c>
      <c r="C7" s="55" t="s">
        <v>9</v>
      </c>
      <c r="D7" s="55" t="s">
        <v>10</v>
      </c>
      <c r="E7" s="55">
        <v>2022</v>
      </c>
      <c r="F7" s="55"/>
      <c r="G7" s="55"/>
      <c r="H7" s="56"/>
    </row>
    <row r="8" spans="1:8" ht="22.5">
      <c r="A8" s="57">
        <v>1111</v>
      </c>
      <c r="B8" s="58" t="s">
        <v>11</v>
      </c>
      <c r="C8" s="52">
        <v>263611.03</v>
      </c>
      <c r="D8" s="8" t="s">
        <v>12</v>
      </c>
      <c r="E8" s="52">
        <v>278725.27</v>
      </c>
      <c r="F8" s="59"/>
      <c r="G8" s="59"/>
      <c r="H8" s="60"/>
    </row>
    <row r="9" spans="1:8" ht="78.75">
      <c r="A9" s="57">
        <v>1112</v>
      </c>
      <c r="B9" s="58" t="s">
        <v>13</v>
      </c>
      <c r="C9" s="52">
        <v>59778218.92</v>
      </c>
      <c r="D9" s="8" t="s">
        <v>336</v>
      </c>
      <c r="E9" s="52">
        <v>51248640.23</v>
      </c>
      <c r="F9" s="59"/>
      <c r="G9" s="59"/>
      <c r="H9" s="60"/>
    </row>
    <row r="10" spans="1:8" ht="45">
      <c r="A10" s="57">
        <v>1114</v>
      </c>
      <c r="B10" s="58" t="s">
        <v>14</v>
      </c>
      <c r="C10" s="52">
        <v>31720359.33</v>
      </c>
      <c r="D10" s="8" t="s">
        <v>337</v>
      </c>
      <c r="E10" s="52">
        <v>12901860.89</v>
      </c>
      <c r="F10" s="59"/>
      <c r="G10" s="59"/>
      <c r="H10" s="60"/>
    </row>
    <row r="11" spans="1:8" s="3" customFormat="1" ht="157.5">
      <c r="A11" s="57">
        <v>1115</v>
      </c>
      <c r="B11" s="58" t="s">
        <v>15</v>
      </c>
      <c r="C11" s="52">
        <v>10827884.47</v>
      </c>
      <c r="D11" s="11" t="s">
        <v>338</v>
      </c>
      <c r="E11" s="52">
        <v>10272571.31</v>
      </c>
      <c r="F11" s="61"/>
      <c r="G11" s="61"/>
      <c r="H11" s="58"/>
    </row>
    <row r="12" ht="114" customHeight="1"/>
    <row r="13" spans="1:8" ht="11.25">
      <c r="A13" s="53" t="s">
        <v>16</v>
      </c>
      <c r="B13" s="54"/>
      <c r="C13" s="53"/>
      <c r="D13" s="53"/>
      <c r="E13" s="53"/>
      <c r="F13" s="53"/>
      <c r="G13" s="53"/>
      <c r="H13" s="54"/>
    </row>
    <row r="14" spans="1:8" ht="11.25">
      <c r="A14" s="62" t="s">
        <v>7</v>
      </c>
      <c r="B14" s="63" t="s">
        <v>8</v>
      </c>
      <c r="C14" s="62" t="s">
        <v>9</v>
      </c>
      <c r="D14" s="62">
        <v>2022</v>
      </c>
      <c r="E14" s="62">
        <v>2021</v>
      </c>
      <c r="F14" s="62">
        <f>E14-1</f>
        <v>2020</v>
      </c>
      <c r="G14" s="62">
        <v>2019</v>
      </c>
      <c r="H14" s="63" t="s">
        <v>17</v>
      </c>
    </row>
    <row r="15" spans="1:8" ht="22.5">
      <c r="A15" s="57">
        <v>1122</v>
      </c>
      <c r="B15" s="60" t="s">
        <v>18</v>
      </c>
      <c r="C15" s="52">
        <v>210345.65</v>
      </c>
      <c r="D15" s="64">
        <v>210345.65</v>
      </c>
      <c r="E15" s="64">
        <v>0</v>
      </c>
      <c r="F15" s="64">
        <v>0</v>
      </c>
      <c r="G15" s="64">
        <v>0</v>
      </c>
      <c r="H15" s="58" t="s">
        <v>19</v>
      </c>
    </row>
    <row r="16" spans="1:8" ht="90">
      <c r="A16" s="57">
        <v>1124</v>
      </c>
      <c r="B16" s="60" t="s">
        <v>20</v>
      </c>
      <c r="C16" s="52">
        <v>8859954.65</v>
      </c>
      <c r="D16" s="64">
        <v>0</v>
      </c>
      <c r="E16" s="64">
        <v>0</v>
      </c>
      <c r="F16" s="64">
        <v>8859954.65</v>
      </c>
      <c r="G16" s="64">
        <v>0</v>
      </c>
      <c r="H16" s="58" t="s">
        <v>403</v>
      </c>
    </row>
    <row r="17" ht="38.25" customHeight="1"/>
    <row r="18" spans="1:8" ht="11.25">
      <c r="A18" s="53" t="s">
        <v>21</v>
      </c>
      <c r="B18" s="54"/>
      <c r="C18" s="53"/>
      <c r="D18" s="53"/>
      <c r="E18" s="53"/>
      <c r="F18" s="53"/>
      <c r="G18" s="53"/>
      <c r="H18" s="54"/>
    </row>
    <row r="19" spans="1:8" ht="11.25">
      <c r="A19" s="62" t="s">
        <v>7</v>
      </c>
      <c r="B19" s="63" t="s">
        <v>8</v>
      </c>
      <c r="C19" s="62" t="s">
        <v>9</v>
      </c>
      <c r="D19" s="62" t="s">
        <v>22</v>
      </c>
      <c r="E19" s="62" t="s">
        <v>23</v>
      </c>
      <c r="F19" s="62" t="s">
        <v>24</v>
      </c>
      <c r="G19" s="62" t="s">
        <v>25</v>
      </c>
      <c r="H19" s="63" t="s">
        <v>26</v>
      </c>
    </row>
    <row r="20" spans="1:8" ht="234" customHeight="1">
      <c r="A20" s="65">
        <v>1123</v>
      </c>
      <c r="B20" s="58" t="s">
        <v>27</v>
      </c>
      <c r="C20" s="52">
        <v>127582572.71</v>
      </c>
      <c r="D20" s="64">
        <v>0</v>
      </c>
      <c r="E20" s="64">
        <v>0</v>
      </c>
      <c r="F20" s="64">
        <v>0</v>
      </c>
      <c r="G20" s="64">
        <v>127582572.71</v>
      </c>
      <c r="H20" s="8" t="s">
        <v>404</v>
      </c>
    </row>
    <row r="21" spans="1:8" ht="57.75" customHeight="1">
      <c r="A21" s="66">
        <v>1131</v>
      </c>
      <c r="B21" s="67" t="s">
        <v>28</v>
      </c>
      <c r="C21" s="52">
        <v>56536.48</v>
      </c>
      <c r="D21" s="64">
        <v>0</v>
      </c>
      <c r="E21" s="64">
        <v>0</v>
      </c>
      <c r="F21" s="64">
        <v>0</v>
      </c>
      <c r="G21" s="64">
        <v>56536.48</v>
      </c>
      <c r="H21" s="60"/>
    </row>
    <row r="22" ht="17.25" customHeight="1"/>
    <row r="24" spans="1:8" ht="11.25">
      <c r="A24" s="69" t="s">
        <v>29</v>
      </c>
      <c r="B24" s="70"/>
      <c r="C24" s="69"/>
      <c r="D24" s="69"/>
      <c r="E24" s="69"/>
      <c r="F24" s="69"/>
      <c r="G24" s="69"/>
      <c r="H24" s="70"/>
    </row>
    <row r="25" spans="1:8" ht="12" customHeight="1">
      <c r="A25" s="71" t="s">
        <v>7</v>
      </c>
      <c r="B25" s="72" t="s">
        <v>8</v>
      </c>
      <c r="C25" s="71" t="s">
        <v>9</v>
      </c>
      <c r="D25" s="71" t="s">
        <v>30</v>
      </c>
      <c r="E25" s="71" t="s">
        <v>31</v>
      </c>
      <c r="F25" s="71" t="s">
        <v>32</v>
      </c>
      <c r="G25" s="71" t="s">
        <v>33</v>
      </c>
      <c r="H25" s="72" t="s">
        <v>34</v>
      </c>
    </row>
    <row r="26" spans="1:8" ht="44.25" customHeight="1">
      <c r="A26" s="57">
        <v>1230</v>
      </c>
      <c r="B26" s="58" t="s">
        <v>35</v>
      </c>
      <c r="C26" s="52">
        <v>280837886.13</v>
      </c>
      <c r="D26" s="73">
        <v>0</v>
      </c>
      <c r="E26" s="73">
        <v>12771157.47</v>
      </c>
      <c r="F26" s="61"/>
      <c r="G26" s="61"/>
      <c r="H26" s="124" t="s">
        <v>36</v>
      </c>
    </row>
    <row r="27" spans="1:8" ht="12">
      <c r="A27" s="57">
        <v>1231</v>
      </c>
      <c r="B27" s="58" t="s">
        <v>37</v>
      </c>
      <c r="C27" s="52">
        <v>128955626.85</v>
      </c>
      <c r="D27" s="64"/>
      <c r="E27" s="64">
        <v>0</v>
      </c>
      <c r="F27" s="61"/>
      <c r="G27" s="61"/>
      <c r="H27" s="124"/>
    </row>
    <row r="28" spans="1:8" ht="12">
      <c r="A28" s="57">
        <v>1233</v>
      </c>
      <c r="B28" s="58" t="s">
        <v>38</v>
      </c>
      <c r="C28" s="52">
        <v>105066333.76</v>
      </c>
      <c r="D28" s="64"/>
      <c r="E28" s="64">
        <v>12771157.47</v>
      </c>
      <c r="F28" s="61" t="s">
        <v>39</v>
      </c>
      <c r="G28" s="61">
        <v>3.3</v>
      </c>
      <c r="H28" s="124"/>
    </row>
    <row r="29" spans="1:8" ht="12">
      <c r="A29" s="57">
        <v>1234</v>
      </c>
      <c r="B29" s="58" t="s">
        <v>40</v>
      </c>
      <c r="C29" s="52">
        <v>217372.93</v>
      </c>
      <c r="D29" s="64">
        <v>0</v>
      </c>
      <c r="E29" s="64">
        <v>0</v>
      </c>
      <c r="F29" s="61"/>
      <c r="G29" s="61"/>
      <c r="H29" s="124"/>
    </row>
    <row r="30" spans="1:8" ht="22.5">
      <c r="A30" s="57">
        <v>1236</v>
      </c>
      <c r="B30" s="58" t="s">
        <v>41</v>
      </c>
      <c r="C30" s="52">
        <v>46598552.59</v>
      </c>
      <c r="D30" s="64">
        <v>0</v>
      </c>
      <c r="E30" s="64">
        <v>0</v>
      </c>
      <c r="F30" s="61"/>
      <c r="G30" s="61"/>
      <c r="H30" s="124"/>
    </row>
    <row r="31" spans="1:8" ht="12">
      <c r="A31" s="57">
        <v>1240</v>
      </c>
      <c r="B31" s="58" t="s">
        <v>42</v>
      </c>
      <c r="C31" s="52">
        <v>137547702.18</v>
      </c>
      <c r="D31" s="73">
        <f>SUM(D32:D36)</f>
        <v>5045329.07</v>
      </c>
      <c r="E31" s="73">
        <f>E32+E33+E34+E35+E36</f>
        <v>116575299.85000001</v>
      </c>
      <c r="F31" s="61"/>
      <c r="G31" s="61"/>
      <c r="H31" s="124"/>
    </row>
    <row r="32" spans="1:8" ht="22.5">
      <c r="A32" s="57">
        <v>1241</v>
      </c>
      <c r="B32" s="58" t="s">
        <v>43</v>
      </c>
      <c r="C32" s="52">
        <v>61596615.94</v>
      </c>
      <c r="D32" s="64">
        <v>825221.31</v>
      </c>
      <c r="E32" s="64">
        <v>56484715.5</v>
      </c>
      <c r="F32" s="61" t="s">
        <v>39</v>
      </c>
      <c r="G32" s="61">
        <v>10</v>
      </c>
      <c r="H32" s="124"/>
    </row>
    <row r="33" spans="1:8" ht="22.5">
      <c r="A33" s="57">
        <v>1242</v>
      </c>
      <c r="B33" s="58" t="s">
        <v>44</v>
      </c>
      <c r="C33" s="52">
        <v>31036413.85</v>
      </c>
      <c r="D33" s="64">
        <v>1765668.31</v>
      </c>
      <c r="E33" s="64">
        <v>27330008.31</v>
      </c>
      <c r="F33" s="61" t="s">
        <v>39</v>
      </c>
      <c r="G33" s="61">
        <v>10</v>
      </c>
      <c r="H33" s="124"/>
    </row>
    <row r="34" spans="1:8" ht="22.5">
      <c r="A34" s="57">
        <v>1243</v>
      </c>
      <c r="B34" s="58" t="s">
        <v>45</v>
      </c>
      <c r="C34" s="52">
        <v>1425658.94</v>
      </c>
      <c r="D34" s="64">
        <v>121546.8</v>
      </c>
      <c r="E34" s="64">
        <v>1257883.11</v>
      </c>
      <c r="F34" s="61" t="s">
        <v>39</v>
      </c>
      <c r="G34" s="61">
        <v>20</v>
      </c>
      <c r="H34" s="124"/>
    </row>
    <row r="35" spans="1:8" ht="22.5">
      <c r="A35" s="57">
        <v>1244</v>
      </c>
      <c r="B35" s="58" t="s">
        <v>46</v>
      </c>
      <c r="C35" s="52">
        <v>26129126.04</v>
      </c>
      <c r="D35" s="64">
        <v>687713.62</v>
      </c>
      <c r="E35" s="64">
        <v>21226154.28</v>
      </c>
      <c r="F35" s="61" t="s">
        <v>39</v>
      </c>
      <c r="G35" s="61">
        <v>20</v>
      </c>
      <c r="H35" s="124"/>
    </row>
    <row r="36" spans="1:8" ht="22.5">
      <c r="A36" s="57">
        <v>1246</v>
      </c>
      <c r="B36" s="58" t="s">
        <v>47</v>
      </c>
      <c r="C36" s="52">
        <v>17359887.41</v>
      </c>
      <c r="D36" s="64">
        <v>1645179.03</v>
      </c>
      <c r="E36" s="64">
        <v>10276538.65</v>
      </c>
      <c r="F36" s="61" t="s">
        <v>39</v>
      </c>
      <c r="G36" s="61">
        <v>10</v>
      </c>
      <c r="H36" s="124"/>
    </row>
    <row r="37" ht="51.75" customHeight="1"/>
    <row r="38" spans="1:8" ht="11.25">
      <c r="A38" s="69" t="s">
        <v>48</v>
      </c>
      <c r="B38" s="70"/>
      <c r="C38" s="69"/>
      <c r="D38" s="69"/>
      <c r="E38" s="69"/>
      <c r="F38" s="69"/>
      <c r="G38" s="69"/>
      <c r="H38" s="70"/>
    </row>
    <row r="39" spans="1:8" ht="11.25">
      <c r="A39" s="71" t="s">
        <v>7</v>
      </c>
      <c r="B39" s="72" t="s">
        <v>8</v>
      </c>
      <c r="C39" s="71" t="s">
        <v>9</v>
      </c>
      <c r="D39" s="71" t="s">
        <v>49</v>
      </c>
      <c r="E39" s="71" t="s">
        <v>50</v>
      </c>
      <c r="F39" s="71" t="s">
        <v>32</v>
      </c>
      <c r="G39" s="71" t="s">
        <v>33</v>
      </c>
      <c r="H39" s="72" t="s">
        <v>34</v>
      </c>
    </row>
    <row r="40" spans="1:8" ht="20.25" customHeight="1">
      <c r="A40" s="57">
        <v>1250</v>
      </c>
      <c r="B40" s="58" t="s">
        <v>51</v>
      </c>
      <c r="C40" s="52">
        <v>6168251.55</v>
      </c>
      <c r="D40" s="73">
        <f>D41+D42+D43</f>
        <v>480470.23</v>
      </c>
      <c r="E40" s="73">
        <f>E41+E42+E43</f>
        <v>5145688.639999999</v>
      </c>
      <c r="F40" s="61"/>
      <c r="G40" s="61"/>
      <c r="H40" s="124" t="s">
        <v>36</v>
      </c>
    </row>
    <row r="41" spans="1:8" ht="18.75" customHeight="1">
      <c r="A41" s="57">
        <v>1251</v>
      </c>
      <c r="B41" s="58" t="s">
        <v>52</v>
      </c>
      <c r="C41" s="52">
        <v>5695265.54</v>
      </c>
      <c r="D41" s="64">
        <v>318141</v>
      </c>
      <c r="E41" s="64">
        <v>4959616.27</v>
      </c>
      <c r="F41" s="61" t="s">
        <v>39</v>
      </c>
      <c r="G41" s="61">
        <v>33.3</v>
      </c>
      <c r="H41" s="124"/>
    </row>
    <row r="42" spans="1:8" ht="34.5" customHeight="1">
      <c r="A42" s="57">
        <v>1252</v>
      </c>
      <c r="B42" s="58" t="s">
        <v>53</v>
      </c>
      <c r="C42" s="52">
        <v>2813.77</v>
      </c>
      <c r="D42" s="64">
        <v>2578.29</v>
      </c>
      <c r="E42" s="64">
        <v>2812.77</v>
      </c>
      <c r="F42" s="61"/>
      <c r="G42" s="61"/>
      <c r="H42" s="124"/>
    </row>
    <row r="43" spans="1:8" ht="24" customHeight="1">
      <c r="A43" s="57">
        <v>1254</v>
      </c>
      <c r="B43" s="58" t="s">
        <v>54</v>
      </c>
      <c r="C43" s="52">
        <v>470172.24</v>
      </c>
      <c r="D43" s="64">
        <v>159750.94</v>
      </c>
      <c r="E43" s="64">
        <v>183259.6</v>
      </c>
      <c r="F43" s="61" t="s">
        <v>39</v>
      </c>
      <c r="G43" s="61">
        <v>33.3</v>
      </c>
      <c r="H43" s="124"/>
    </row>
    <row r="44" spans="1:8" ht="12">
      <c r="A44" s="57">
        <v>1270</v>
      </c>
      <c r="B44" s="58" t="s">
        <v>55</v>
      </c>
      <c r="C44" s="52">
        <v>20981.39</v>
      </c>
      <c r="D44" s="74">
        <v>0</v>
      </c>
      <c r="E44" s="74">
        <v>0</v>
      </c>
      <c r="F44" s="61"/>
      <c r="G44" s="61"/>
      <c r="H44" s="58"/>
    </row>
    <row r="45" spans="1:8" ht="15.75" customHeight="1">
      <c r="A45" s="68">
        <v>1279</v>
      </c>
      <c r="B45" s="58" t="s">
        <v>56</v>
      </c>
      <c r="C45" s="52">
        <v>20981.39</v>
      </c>
      <c r="D45" s="75">
        <v>0</v>
      </c>
      <c r="E45" s="75">
        <v>0</v>
      </c>
      <c r="F45" s="61"/>
      <c r="G45" s="61"/>
      <c r="H45" s="58" t="s">
        <v>57</v>
      </c>
    </row>
    <row r="46" spans="1:8" ht="11.25">
      <c r="A46" s="61"/>
      <c r="B46" s="58"/>
      <c r="C46" s="61"/>
      <c r="D46" s="61"/>
      <c r="E46" s="61"/>
      <c r="F46" s="61"/>
      <c r="G46" s="61"/>
      <c r="H46" s="58"/>
    </row>
    <row r="47" ht="51.75" customHeight="1">
      <c r="E47" s="12"/>
    </row>
    <row r="48" spans="1:8" ht="11.25">
      <c r="A48" s="69" t="s">
        <v>58</v>
      </c>
      <c r="B48" s="70"/>
      <c r="C48" s="69"/>
      <c r="D48" s="69"/>
      <c r="E48" s="69"/>
      <c r="F48" s="69"/>
      <c r="G48" s="69"/>
      <c r="H48" s="70"/>
    </row>
    <row r="49" spans="1:8" ht="11.25">
      <c r="A49" s="71" t="s">
        <v>7</v>
      </c>
      <c r="B49" s="72" t="s">
        <v>8</v>
      </c>
      <c r="C49" s="71" t="s">
        <v>9</v>
      </c>
      <c r="D49" s="71" t="s">
        <v>59</v>
      </c>
      <c r="E49" s="71"/>
      <c r="F49" s="71"/>
      <c r="G49" s="71" t="s">
        <v>60</v>
      </c>
      <c r="H49" s="72" t="s">
        <v>61</v>
      </c>
    </row>
    <row r="50" spans="1:8" ht="33.75">
      <c r="A50" s="57">
        <v>1160</v>
      </c>
      <c r="B50" s="58" t="s">
        <v>62</v>
      </c>
      <c r="C50" s="52">
        <v>112291595.02</v>
      </c>
      <c r="D50" s="61"/>
      <c r="E50" s="61"/>
      <c r="F50" s="61"/>
      <c r="G50" s="61"/>
      <c r="H50" s="58"/>
    </row>
    <row r="51" spans="1:8" s="15" customFormat="1" ht="188.25" customHeight="1">
      <c r="A51" s="68">
        <v>1161</v>
      </c>
      <c r="B51" s="58" t="s">
        <v>63</v>
      </c>
      <c r="C51" s="52">
        <v>112291595.02</v>
      </c>
      <c r="D51" s="58"/>
      <c r="E51" s="58"/>
      <c r="F51" s="58"/>
      <c r="G51" s="58" t="s">
        <v>64</v>
      </c>
      <c r="H51" s="77" t="s">
        <v>65</v>
      </c>
    </row>
    <row r="53" spans="1:8" ht="11.25">
      <c r="A53" s="69" t="s">
        <v>66</v>
      </c>
      <c r="B53" s="70"/>
      <c r="C53" s="69"/>
      <c r="D53" s="69"/>
      <c r="E53" s="69"/>
      <c r="F53" s="69"/>
      <c r="G53" s="69"/>
      <c r="H53" s="70"/>
    </row>
    <row r="54" spans="1:8" ht="11.25">
      <c r="A54" s="71" t="s">
        <v>7</v>
      </c>
      <c r="B54" s="72" t="s">
        <v>8</v>
      </c>
      <c r="C54" s="71" t="s">
        <v>9</v>
      </c>
      <c r="D54" s="71" t="s">
        <v>22</v>
      </c>
      <c r="E54" s="71" t="s">
        <v>23</v>
      </c>
      <c r="F54" s="71" t="s">
        <v>24</v>
      </c>
      <c r="G54" s="71" t="s">
        <v>67</v>
      </c>
      <c r="H54" s="72" t="s">
        <v>68</v>
      </c>
    </row>
    <row r="55" spans="1:8" ht="22.5">
      <c r="A55" s="57">
        <v>2110</v>
      </c>
      <c r="B55" s="58" t="s">
        <v>69</v>
      </c>
      <c r="C55" s="52">
        <v>153452669.7</v>
      </c>
      <c r="D55" s="64">
        <v>118775480.86999997</v>
      </c>
      <c r="E55" s="64">
        <v>856821.36</v>
      </c>
      <c r="F55" s="64">
        <f>G61</f>
        <v>33820367.47</v>
      </c>
      <c r="G55" s="61"/>
      <c r="H55" s="58"/>
    </row>
    <row r="56" spans="1:8" ht="22.5">
      <c r="A56" s="57">
        <v>2111</v>
      </c>
      <c r="B56" s="58" t="s">
        <v>70</v>
      </c>
      <c r="C56" s="52">
        <v>63910980.68</v>
      </c>
      <c r="D56" s="64">
        <v>63910980.68</v>
      </c>
      <c r="E56" s="64"/>
      <c r="F56" s="64">
        <v>0</v>
      </c>
      <c r="G56" s="64">
        <v>0</v>
      </c>
      <c r="H56" s="58" t="s">
        <v>71</v>
      </c>
    </row>
    <row r="57" spans="1:8" ht="22.5">
      <c r="A57" s="57">
        <v>2112</v>
      </c>
      <c r="B57" s="58" t="s">
        <v>72</v>
      </c>
      <c r="C57" s="52">
        <v>25522798.5</v>
      </c>
      <c r="D57" s="64">
        <v>25522798.5</v>
      </c>
      <c r="E57" s="64"/>
      <c r="F57" s="64">
        <v>0</v>
      </c>
      <c r="G57" s="64"/>
      <c r="H57" s="58"/>
    </row>
    <row r="58" spans="1:8" ht="22.5">
      <c r="A58" s="57">
        <v>2113</v>
      </c>
      <c r="B58" s="76" t="s">
        <v>73</v>
      </c>
      <c r="C58" s="52">
        <v>2639657.8</v>
      </c>
      <c r="D58" s="64">
        <v>2639657.8</v>
      </c>
      <c r="E58" s="64">
        <v>0</v>
      </c>
      <c r="F58" s="64">
        <v>0</v>
      </c>
      <c r="G58" s="64">
        <v>0</v>
      </c>
      <c r="H58" s="58" t="s">
        <v>74</v>
      </c>
    </row>
    <row r="59" spans="1:8" ht="33.75">
      <c r="A59" s="57">
        <v>2117</v>
      </c>
      <c r="B59" s="58" t="s">
        <v>75</v>
      </c>
      <c r="C59" s="52">
        <v>27451428.96</v>
      </c>
      <c r="D59" s="64">
        <v>27451428.96</v>
      </c>
      <c r="E59" s="64"/>
      <c r="F59" s="64">
        <v>0</v>
      </c>
      <c r="G59" s="64">
        <v>0</v>
      </c>
      <c r="H59" s="58"/>
    </row>
    <row r="60" spans="1:8" ht="33.75">
      <c r="A60" s="57">
        <v>2118</v>
      </c>
      <c r="B60" s="58" t="s">
        <v>76</v>
      </c>
      <c r="C60" s="52">
        <v>856821.36</v>
      </c>
      <c r="D60" s="64">
        <v>0</v>
      </c>
      <c r="E60" s="64">
        <v>856821.36</v>
      </c>
      <c r="F60" s="64">
        <v>0</v>
      </c>
      <c r="G60" s="64">
        <v>0</v>
      </c>
      <c r="H60" s="58"/>
    </row>
    <row r="61" spans="1:8" ht="22.5">
      <c r="A61" s="57">
        <v>2119</v>
      </c>
      <c r="B61" s="58" t="s">
        <v>77</v>
      </c>
      <c r="C61" s="52">
        <v>33070982.4</v>
      </c>
      <c r="D61" s="61"/>
      <c r="E61" s="64"/>
      <c r="F61" s="64">
        <v>0</v>
      </c>
      <c r="G61" s="64">
        <v>33820367.47</v>
      </c>
      <c r="H61" s="58" t="s">
        <v>78</v>
      </c>
    </row>
    <row r="62" spans="1:8" ht="22.5">
      <c r="A62" s="57">
        <v>2120</v>
      </c>
      <c r="B62" s="58" t="s">
        <v>79</v>
      </c>
      <c r="C62" s="52">
        <v>172837.93</v>
      </c>
      <c r="D62" s="64"/>
      <c r="E62" s="64">
        <v>172837.93</v>
      </c>
      <c r="F62" s="64">
        <v>0</v>
      </c>
      <c r="G62" s="64">
        <v>0</v>
      </c>
      <c r="H62" s="58"/>
    </row>
    <row r="63" spans="1:8" ht="33.75">
      <c r="A63" s="57">
        <v>2122</v>
      </c>
      <c r="B63" s="58" t="s">
        <v>80</v>
      </c>
      <c r="C63" s="52">
        <v>172837.93</v>
      </c>
      <c r="D63" s="64"/>
      <c r="E63" s="64">
        <v>172837.93</v>
      </c>
      <c r="F63" s="64">
        <v>0</v>
      </c>
      <c r="G63" s="64">
        <v>0</v>
      </c>
      <c r="H63" s="58"/>
    </row>
    <row r="65" spans="1:8" ht="11.25">
      <c r="A65" s="129" t="s">
        <v>81</v>
      </c>
      <c r="B65" s="130"/>
      <c r="C65" s="130"/>
      <c r="D65" s="130"/>
      <c r="E65" s="130"/>
      <c r="F65" s="130"/>
      <c r="G65" s="130"/>
      <c r="H65" s="131"/>
    </row>
    <row r="66" spans="1:8" ht="11.25">
      <c r="A66" s="62" t="s">
        <v>7</v>
      </c>
      <c r="B66" s="63" t="s">
        <v>8</v>
      </c>
      <c r="C66" s="62" t="s">
        <v>9</v>
      </c>
      <c r="D66" s="62" t="s">
        <v>82</v>
      </c>
      <c r="E66" s="62" t="s">
        <v>26</v>
      </c>
      <c r="F66" s="62"/>
      <c r="G66" s="62"/>
      <c r="H66" s="63"/>
    </row>
    <row r="67" spans="1:8" ht="24" customHeight="1">
      <c r="A67" s="57">
        <v>2170</v>
      </c>
      <c r="B67" s="58" t="s">
        <v>83</v>
      </c>
      <c r="C67" s="52">
        <v>21391756.24</v>
      </c>
      <c r="D67" s="124" t="s">
        <v>84</v>
      </c>
      <c r="E67" s="61"/>
      <c r="F67" s="61"/>
      <c r="G67" s="61"/>
      <c r="H67" s="124"/>
    </row>
    <row r="68" spans="1:8" ht="55.5" customHeight="1">
      <c r="A68" s="57">
        <v>2171</v>
      </c>
      <c r="B68" s="58" t="s">
        <v>85</v>
      </c>
      <c r="C68" s="52">
        <v>21391756.24</v>
      </c>
      <c r="D68" s="124"/>
      <c r="E68" s="61"/>
      <c r="F68" s="61"/>
      <c r="G68" s="61"/>
      <c r="H68" s="124"/>
    </row>
    <row r="69" ht="11.25">
      <c r="D69" s="14"/>
    </row>
    <row r="70" spans="1:9" ht="28.5" customHeight="1">
      <c r="A70" s="134" t="s">
        <v>86</v>
      </c>
      <c r="B70" s="134"/>
      <c r="C70" s="134"/>
      <c r="D70" s="134"/>
      <c r="E70" s="134"/>
      <c r="F70" s="134"/>
      <c r="G70" s="134"/>
      <c r="H70" s="134"/>
      <c r="I70" s="3"/>
    </row>
    <row r="71" spans="1:9" ht="28.5" customHeight="1">
      <c r="A71" s="9"/>
      <c r="B71" s="9"/>
      <c r="C71" s="9"/>
      <c r="D71" s="9"/>
      <c r="E71" s="9"/>
      <c r="F71" s="9"/>
      <c r="G71" s="9"/>
      <c r="H71" s="9"/>
      <c r="I71" s="3"/>
    </row>
    <row r="72" spans="1:9" ht="28.5" customHeight="1">
      <c r="A72" s="9"/>
      <c r="B72" s="9"/>
      <c r="C72" s="9"/>
      <c r="D72" s="9"/>
      <c r="E72" s="9"/>
      <c r="F72" s="9"/>
      <c r="G72" s="9"/>
      <c r="H72" s="9"/>
      <c r="I72" s="3"/>
    </row>
    <row r="73" spans="1:9" ht="28.5" customHeight="1">
      <c r="A73" s="9"/>
      <c r="B73" s="9"/>
      <c r="C73" s="9"/>
      <c r="D73" s="9"/>
      <c r="E73" s="9"/>
      <c r="F73" s="9"/>
      <c r="G73" s="9"/>
      <c r="H73" s="9"/>
      <c r="I73" s="3"/>
    </row>
    <row r="74" spans="1:9" ht="28.5" customHeight="1">
      <c r="A74" s="9"/>
      <c r="B74" s="9"/>
      <c r="C74" s="9"/>
      <c r="D74" s="9"/>
      <c r="E74" s="9"/>
      <c r="F74" s="9"/>
      <c r="G74" s="9"/>
      <c r="H74" s="9"/>
      <c r="I74" s="3"/>
    </row>
    <row r="75" spans="1:9" ht="28.5" customHeight="1">
      <c r="A75" s="9"/>
      <c r="B75" s="9"/>
      <c r="C75" s="9"/>
      <c r="D75" s="9"/>
      <c r="E75" s="9"/>
      <c r="F75" s="9"/>
      <c r="G75" s="9"/>
      <c r="H75" s="9"/>
      <c r="I75" s="3"/>
    </row>
    <row r="76" spans="1:9" ht="28.5" customHeight="1">
      <c r="A76" s="9"/>
      <c r="B76" s="9"/>
      <c r="C76" s="9"/>
      <c r="D76" s="9"/>
      <c r="E76" s="9"/>
      <c r="F76" s="9"/>
      <c r="G76" s="9"/>
      <c r="H76" s="9"/>
      <c r="I76" s="3"/>
    </row>
    <row r="77" spans="1:9" ht="28.5" customHeight="1">
      <c r="A77" s="9"/>
      <c r="B77" s="9"/>
      <c r="C77" s="9"/>
      <c r="D77" s="9"/>
      <c r="E77" s="9"/>
      <c r="F77" s="9"/>
      <c r="G77" s="9"/>
      <c r="H77" s="9"/>
      <c r="I77" s="3"/>
    </row>
    <row r="78" spans="1:9" ht="28.5" customHeight="1">
      <c r="A78" s="9"/>
      <c r="B78" s="9"/>
      <c r="C78" s="9"/>
      <c r="D78" s="9"/>
      <c r="E78" s="9"/>
      <c r="F78" s="9"/>
      <c r="G78" s="9"/>
      <c r="H78" s="9"/>
      <c r="I78" s="3"/>
    </row>
    <row r="79" spans="1:9" ht="28.5" customHeight="1">
      <c r="A79" s="9"/>
      <c r="B79" s="9"/>
      <c r="C79" s="9"/>
      <c r="D79" s="9"/>
      <c r="E79" s="9"/>
      <c r="F79" s="9"/>
      <c r="G79" s="9"/>
      <c r="H79" s="9"/>
      <c r="I79" s="3"/>
    </row>
    <row r="80" spans="1:9" ht="28.5" customHeight="1">
      <c r="A80" s="9"/>
      <c r="B80" s="9"/>
      <c r="C80" s="9"/>
      <c r="D80" s="9"/>
      <c r="E80" s="9"/>
      <c r="F80" s="9"/>
      <c r="G80" s="9"/>
      <c r="H80" s="9"/>
      <c r="I80" s="3"/>
    </row>
    <row r="81" spans="1:9" ht="28.5" customHeight="1">
      <c r="A81" s="9"/>
      <c r="B81" s="9"/>
      <c r="C81" s="9"/>
      <c r="D81" s="9"/>
      <c r="E81" s="9"/>
      <c r="F81" s="9"/>
      <c r="G81" s="9"/>
      <c r="H81" s="9"/>
      <c r="I81" s="3"/>
    </row>
    <row r="82" spans="1:9" ht="28.5" customHeight="1">
      <c r="A82" s="9"/>
      <c r="B82" s="9"/>
      <c r="C82" s="9"/>
      <c r="D82" s="9"/>
      <c r="E82" s="9"/>
      <c r="F82" s="9"/>
      <c r="G82" s="9"/>
      <c r="H82" s="9"/>
      <c r="I82" s="3"/>
    </row>
    <row r="83" ht="27" customHeight="1"/>
    <row r="84" spans="1:8" ht="12.75">
      <c r="A84" s="135" t="s">
        <v>286</v>
      </c>
      <c r="B84" s="135"/>
      <c r="C84" s="135"/>
      <c r="D84" s="135"/>
      <c r="E84" s="135"/>
      <c r="F84" s="135"/>
      <c r="G84" s="86" t="s">
        <v>1</v>
      </c>
      <c r="H84" s="87">
        <v>2023</v>
      </c>
    </row>
    <row r="85" spans="1:8" ht="12.75">
      <c r="A85" s="135" t="s">
        <v>87</v>
      </c>
      <c r="B85" s="135"/>
      <c r="C85" s="135"/>
      <c r="D85" s="135"/>
      <c r="E85" s="135"/>
      <c r="F85" s="135"/>
      <c r="G85" s="88" t="s">
        <v>3</v>
      </c>
      <c r="H85" s="89"/>
    </row>
    <row r="86" spans="1:8" ht="12.75">
      <c r="A86" s="135">
        <v>2023</v>
      </c>
      <c r="B86" s="135"/>
      <c r="C86" s="135"/>
      <c r="D86" s="135"/>
      <c r="E86" s="135"/>
      <c r="F86" s="135"/>
      <c r="G86" s="90" t="s">
        <v>4</v>
      </c>
      <c r="H86" s="86">
        <v>1</v>
      </c>
    </row>
    <row r="87" spans="1:8" ht="11.25">
      <c r="A87" s="4" t="s">
        <v>5</v>
      </c>
      <c r="B87" s="136"/>
      <c r="C87" s="136"/>
      <c r="D87" s="136"/>
      <c r="E87" s="136"/>
      <c r="F87" s="136"/>
      <c r="G87" s="136"/>
      <c r="H87" s="136"/>
    </row>
    <row r="89" spans="1:8" ht="11.25">
      <c r="A89" s="137" t="s">
        <v>88</v>
      </c>
      <c r="B89" s="137"/>
      <c r="C89" s="137"/>
      <c r="D89" s="137"/>
      <c r="E89" s="137"/>
      <c r="F89" s="137"/>
      <c r="G89" s="137"/>
      <c r="H89" s="137"/>
    </row>
    <row r="90" spans="1:8" ht="11.25">
      <c r="A90" s="79" t="s">
        <v>7</v>
      </c>
      <c r="B90" s="80" t="s">
        <v>8</v>
      </c>
      <c r="C90" s="79" t="s">
        <v>9</v>
      </c>
      <c r="D90" s="138" t="s">
        <v>89</v>
      </c>
      <c r="E90" s="138"/>
      <c r="F90" s="138"/>
      <c r="G90" s="138"/>
      <c r="H90" s="138"/>
    </row>
    <row r="91" spans="1:8" ht="12">
      <c r="A91" s="81">
        <v>4100</v>
      </c>
      <c r="B91" s="82" t="s">
        <v>90</v>
      </c>
      <c r="C91" s="30">
        <v>42266290.75</v>
      </c>
      <c r="D91" s="139"/>
      <c r="E91" s="139"/>
      <c r="F91" s="139"/>
      <c r="G91" s="139"/>
      <c r="H91" s="139"/>
    </row>
    <row r="92" spans="1:8" ht="12">
      <c r="A92" s="81">
        <v>4110</v>
      </c>
      <c r="B92" s="82" t="s">
        <v>91</v>
      </c>
      <c r="C92" s="30">
        <v>0</v>
      </c>
      <c r="D92" s="139"/>
      <c r="E92" s="139"/>
      <c r="F92" s="139"/>
      <c r="G92" s="139"/>
      <c r="H92" s="139"/>
    </row>
    <row r="93" spans="1:8" ht="22.5">
      <c r="A93" s="83">
        <v>4111</v>
      </c>
      <c r="B93" s="84" t="s">
        <v>92</v>
      </c>
      <c r="C93" s="29">
        <v>0</v>
      </c>
      <c r="D93" s="139"/>
      <c r="E93" s="139"/>
      <c r="F93" s="139"/>
      <c r="G93" s="139"/>
      <c r="H93" s="139"/>
    </row>
    <row r="94" spans="1:8" ht="22.5">
      <c r="A94" s="83">
        <v>4112</v>
      </c>
      <c r="B94" s="84" t="s">
        <v>93</v>
      </c>
      <c r="C94" s="29">
        <v>0</v>
      </c>
      <c r="D94" s="139"/>
      <c r="E94" s="139"/>
      <c r="F94" s="139"/>
      <c r="G94" s="139"/>
      <c r="H94" s="139"/>
    </row>
    <row r="95" spans="1:8" ht="33.75">
      <c r="A95" s="83">
        <v>4113</v>
      </c>
      <c r="B95" s="84" t="s">
        <v>94</v>
      </c>
      <c r="C95" s="29">
        <v>0</v>
      </c>
      <c r="D95" s="139"/>
      <c r="E95" s="139"/>
      <c r="F95" s="139"/>
      <c r="G95" s="139"/>
      <c r="H95" s="139"/>
    </row>
    <row r="96" spans="1:8" ht="22.5">
      <c r="A96" s="83">
        <v>4114</v>
      </c>
      <c r="B96" s="84" t="s">
        <v>95</v>
      </c>
      <c r="C96" s="29">
        <v>0</v>
      </c>
      <c r="D96" s="139"/>
      <c r="E96" s="139"/>
      <c r="F96" s="139"/>
      <c r="G96" s="139"/>
      <c r="H96" s="139"/>
    </row>
    <row r="97" spans="1:8" ht="22.5">
      <c r="A97" s="83">
        <v>4115</v>
      </c>
      <c r="B97" s="84" t="s">
        <v>96</v>
      </c>
      <c r="C97" s="29">
        <v>0</v>
      </c>
      <c r="D97" s="139"/>
      <c r="E97" s="139"/>
      <c r="F97" s="139"/>
      <c r="G97" s="139"/>
      <c r="H97" s="139"/>
    </row>
    <row r="98" spans="1:8" ht="12">
      <c r="A98" s="83">
        <v>4116</v>
      </c>
      <c r="B98" s="84" t="s">
        <v>97</v>
      </c>
      <c r="C98" s="29">
        <v>0</v>
      </c>
      <c r="D98" s="139"/>
      <c r="E98" s="139"/>
      <c r="F98" s="139"/>
      <c r="G98" s="139"/>
      <c r="H98" s="139"/>
    </row>
    <row r="99" spans="1:8" ht="12">
      <c r="A99" s="83">
        <v>4117</v>
      </c>
      <c r="B99" s="84" t="s">
        <v>98</v>
      </c>
      <c r="C99" s="29">
        <v>0</v>
      </c>
      <c r="D99" s="139"/>
      <c r="E99" s="139"/>
      <c r="F99" s="139"/>
      <c r="G99" s="139"/>
      <c r="H99" s="139"/>
    </row>
    <row r="100" spans="1:8" ht="67.5">
      <c r="A100" s="83">
        <v>4118</v>
      </c>
      <c r="B100" s="84" t="s">
        <v>99</v>
      </c>
      <c r="C100" s="29">
        <v>0</v>
      </c>
      <c r="D100" s="139"/>
      <c r="E100" s="139"/>
      <c r="F100" s="139"/>
      <c r="G100" s="139"/>
      <c r="H100" s="139"/>
    </row>
    <row r="101" spans="1:8" ht="12">
      <c r="A101" s="83">
        <v>4119</v>
      </c>
      <c r="B101" s="84" t="s">
        <v>100</v>
      </c>
      <c r="C101" s="29">
        <v>0</v>
      </c>
      <c r="D101" s="139"/>
      <c r="E101" s="139"/>
      <c r="F101" s="139"/>
      <c r="G101" s="139"/>
      <c r="H101" s="139"/>
    </row>
    <row r="102" spans="1:8" ht="22.5">
      <c r="A102" s="81">
        <v>4120</v>
      </c>
      <c r="B102" s="82" t="s">
        <v>101</v>
      </c>
      <c r="C102" s="30">
        <v>0</v>
      </c>
      <c r="D102" s="139"/>
      <c r="E102" s="139"/>
      <c r="F102" s="139"/>
      <c r="G102" s="139"/>
      <c r="H102" s="139"/>
    </row>
    <row r="103" spans="1:8" ht="22.5">
      <c r="A103" s="83">
        <v>4121</v>
      </c>
      <c r="B103" s="84" t="s">
        <v>102</v>
      </c>
      <c r="C103" s="29">
        <v>0</v>
      </c>
      <c r="D103" s="139"/>
      <c r="E103" s="139"/>
      <c r="F103" s="139"/>
      <c r="G103" s="139"/>
      <c r="H103" s="139"/>
    </row>
    <row r="104" spans="1:8" ht="22.5">
      <c r="A104" s="83">
        <v>4122</v>
      </c>
      <c r="B104" s="84" t="s">
        <v>103</v>
      </c>
      <c r="C104" s="29">
        <v>0</v>
      </c>
      <c r="D104" s="139"/>
      <c r="E104" s="139"/>
      <c r="F104" s="139"/>
      <c r="G104" s="139"/>
      <c r="H104" s="139"/>
    </row>
    <row r="105" spans="1:8" ht="22.5">
      <c r="A105" s="83">
        <v>4123</v>
      </c>
      <c r="B105" s="84" t="s">
        <v>104</v>
      </c>
      <c r="C105" s="29">
        <v>0</v>
      </c>
      <c r="D105" s="139"/>
      <c r="E105" s="139"/>
      <c r="F105" s="139"/>
      <c r="G105" s="139"/>
      <c r="H105" s="139"/>
    </row>
    <row r="106" spans="1:8" ht="33.75">
      <c r="A106" s="83">
        <v>4124</v>
      </c>
      <c r="B106" s="84" t="s">
        <v>105</v>
      </c>
      <c r="C106" s="29">
        <v>0</v>
      </c>
      <c r="D106" s="139"/>
      <c r="E106" s="139"/>
      <c r="F106" s="139"/>
      <c r="G106" s="139"/>
      <c r="H106" s="139"/>
    </row>
    <row r="107" spans="1:8" ht="33.75">
      <c r="A107" s="83">
        <v>4129</v>
      </c>
      <c r="B107" s="84" t="s">
        <v>106</v>
      </c>
      <c r="C107" s="29">
        <v>0</v>
      </c>
      <c r="D107" s="139"/>
      <c r="E107" s="139"/>
      <c r="F107" s="139"/>
      <c r="G107" s="139"/>
      <c r="H107" s="139"/>
    </row>
    <row r="108" spans="1:8" ht="22.5">
      <c r="A108" s="81">
        <v>4130</v>
      </c>
      <c r="B108" s="82" t="s">
        <v>107</v>
      </c>
      <c r="C108" s="30">
        <v>0</v>
      </c>
      <c r="D108" s="139"/>
      <c r="E108" s="139"/>
      <c r="F108" s="139"/>
      <c r="G108" s="139"/>
      <c r="H108" s="139"/>
    </row>
    <row r="109" spans="1:8" ht="22.5">
      <c r="A109" s="83">
        <v>4131</v>
      </c>
      <c r="B109" s="84" t="s">
        <v>108</v>
      </c>
      <c r="C109" s="29">
        <v>0</v>
      </c>
      <c r="D109" s="139"/>
      <c r="E109" s="139"/>
      <c r="F109" s="139"/>
      <c r="G109" s="139"/>
      <c r="H109" s="139"/>
    </row>
    <row r="110" spans="1:8" ht="78.75">
      <c r="A110" s="83">
        <v>4132</v>
      </c>
      <c r="B110" s="84" t="s">
        <v>109</v>
      </c>
      <c r="C110" s="29">
        <v>0</v>
      </c>
      <c r="D110" s="139"/>
      <c r="E110" s="139"/>
      <c r="F110" s="139"/>
      <c r="G110" s="139"/>
      <c r="H110" s="139"/>
    </row>
    <row r="111" spans="1:8" ht="12">
      <c r="A111" s="81">
        <v>4140</v>
      </c>
      <c r="B111" s="82" t="s">
        <v>110</v>
      </c>
      <c r="C111" s="30">
        <v>0</v>
      </c>
      <c r="D111" s="140"/>
      <c r="E111" s="140"/>
      <c r="F111" s="140"/>
      <c r="G111" s="140"/>
      <c r="H111" s="140"/>
    </row>
    <row r="112" spans="1:8" ht="45">
      <c r="A112" s="83">
        <v>4141</v>
      </c>
      <c r="B112" s="84" t="s">
        <v>111</v>
      </c>
      <c r="C112" s="29">
        <v>0</v>
      </c>
      <c r="D112" s="139"/>
      <c r="E112" s="139"/>
      <c r="F112" s="139"/>
      <c r="G112" s="139"/>
      <c r="H112" s="139"/>
    </row>
    <row r="113" spans="1:8" ht="22.5">
      <c r="A113" s="83">
        <v>4143</v>
      </c>
      <c r="B113" s="84" t="s">
        <v>112</v>
      </c>
      <c r="C113" s="29">
        <v>0</v>
      </c>
      <c r="D113" s="141"/>
      <c r="E113" s="141"/>
      <c r="F113" s="141"/>
      <c r="G113" s="141"/>
      <c r="H113" s="141"/>
    </row>
    <row r="114" spans="1:8" ht="12">
      <c r="A114" s="83">
        <v>4144</v>
      </c>
      <c r="B114" s="84" t="s">
        <v>113</v>
      </c>
      <c r="C114" s="29">
        <v>0</v>
      </c>
      <c r="D114" s="139"/>
      <c r="E114" s="139"/>
      <c r="F114" s="139"/>
      <c r="G114" s="139"/>
      <c r="H114" s="139"/>
    </row>
    <row r="115" spans="1:8" ht="67.5">
      <c r="A115" s="83">
        <v>4145</v>
      </c>
      <c r="B115" s="84" t="s">
        <v>114</v>
      </c>
      <c r="C115" s="29">
        <v>0</v>
      </c>
      <c r="D115" s="139"/>
      <c r="E115" s="139"/>
      <c r="F115" s="139"/>
      <c r="G115" s="139"/>
      <c r="H115" s="139"/>
    </row>
    <row r="116" spans="1:8" ht="12">
      <c r="A116" s="83">
        <v>4149</v>
      </c>
      <c r="B116" s="84" t="s">
        <v>115</v>
      </c>
      <c r="C116" s="29">
        <v>0</v>
      </c>
      <c r="D116" s="139"/>
      <c r="E116" s="139"/>
      <c r="F116" s="139"/>
      <c r="G116" s="139"/>
      <c r="H116" s="139"/>
    </row>
    <row r="117" spans="1:8" ht="12">
      <c r="A117" s="81">
        <v>4150</v>
      </c>
      <c r="B117" s="82" t="s">
        <v>116</v>
      </c>
      <c r="C117" s="30">
        <v>0</v>
      </c>
      <c r="D117" s="139"/>
      <c r="E117" s="139"/>
      <c r="F117" s="139"/>
      <c r="G117" s="139"/>
      <c r="H117" s="139"/>
    </row>
    <row r="118" spans="1:8" ht="12">
      <c r="A118" s="83">
        <v>4151</v>
      </c>
      <c r="B118" s="84" t="s">
        <v>116</v>
      </c>
      <c r="C118" s="29">
        <v>0</v>
      </c>
      <c r="D118" s="139"/>
      <c r="E118" s="139"/>
      <c r="F118" s="139"/>
      <c r="G118" s="139"/>
      <c r="H118" s="139"/>
    </row>
    <row r="119" spans="1:8" ht="67.5">
      <c r="A119" s="83">
        <v>4154</v>
      </c>
      <c r="B119" s="84" t="s">
        <v>117</v>
      </c>
      <c r="C119" s="29">
        <v>0</v>
      </c>
      <c r="D119" s="139"/>
      <c r="E119" s="139"/>
      <c r="F119" s="139"/>
      <c r="G119" s="139"/>
      <c r="H119" s="139"/>
    </row>
    <row r="120" spans="1:8" ht="12">
      <c r="A120" s="81">
        <v>4160</v>
      </c>
      <c r="B120" s="82" t="s">
        <v>118</v>
      </c>
      <c r="C120" s="30">
        <v>0</v>
      </c>
      <c r="D120" s="139"/>
      <c r="E120" s="139"/>
      <c r="F120" s="139"/>
      <c r="G120" s="139"/>
      <c r="H120" s="139"/>
    </row>
    <row r="121" spans="1:8" ht="22.5">
      <c r="A121" s="83">
        <v>4161</v>
      </c>
      <c r="B121" s="84" t="s">
        <v>119</v>
      </c>
      <c r="C121" s="29">
        <v>0</v>
      </c>
      <c r="D121" s="139"/>
      <c r="E121" s="139"/>
      <c r="F121" s="139"/>
      <c r="G121" s="139"/>
      <c r="H121" s="139"/>
    </row>
    <row r="122" spans="1:8" ht="12">
      <c r="A122" s="83">
        <v>4162</v>
      </c>
      <c r="B122" s="84" t="s">
        <v>120</v>
      </c>
      <c r="C122" s="29">
        <v>0</v>
      </c>
      <c r="D122" s="139"/>
      <c r="E122" s="139"/>
      <c r="F122" s="139"/>
      <c r="G122" s="139"/>
      <c r="H122" s="139"/>
    </row>
    <row r="123" spans="1:8" ht="12">
      <c r="A123" s="83">
        <v>4163</v>
      </c>
      <c r="B123" s="84" t="s">
        <v>121</v>
      </c>
      <c r="C123" s="29">
        <v>0</v>
      </c>
      <c r="D123" s="139"/>
      <c r="E123" s="139"/>
      <c r="F123" s="139"/>
      <c r="G123" s="139"/>
      <c r="H123" s="139"/>
    </row>
    <row r="124" spans="1:8" ht="12">
      <c r="A124" s="83">
        <v>4164</v>
      </c>
      <c r="B124" s="84" t="s">
        <v>122</v>
      </c>
      <c r="C124" s="29">
        <v>0</v>
      </c>
      <c r="D124" s="139"/>
      <c r="E124" s="139"/>
      <c r="F124" s="139"/>
      <c r="G124" s="139"/>
      <c r="H124" s="139"/>
    </row>
    <row r="125" spans="1:8" ht="33.75">
      <c r="A125" s="83">
        <v>4165</v>
      </c>
      <c r="B125" s="84" t="s">
        <v>123</v>
      </c>
      <c r="C125" s="29">
        <v>0</v>
      </c>
      <c r="D125" s="139"/>
      <c r="E125" s="139"/>
      <c r="F125" s="139"/>
      <c r="G125" s="139"/>
      <c r="H125" s="139"/>
    </row>
    <row r="126" spans="1:8" ht="67.5">
      <c r="A126" s="83">
        <v>4166</v>
      </c>
      <c r="B126" s="84" t="s">
        <v>124</v>
      </c>
      <c r="C126" s="29">
        <v>0</v>
      </c>
      <c r="D126" s="139"/>
      <c r="E126" s="139"/>
      <c r="F126" s="139"/>
      <c r="G126" s="139"/>
      <c r="H126" s="139"/>
    </row>
    <row r="127" spans="1:8" ht="22.5">
      <c r="A127" s="83">
        <v>4168</v>
      </c>
      <c r="B127" s="84" t="s">
        <v>125</v>
      </c>
      <c r="C127" s="29">
        <v>0</v>
      </c>
      <c r="D127" s="139"/>
      <c r="E127" s="139"/>
      <c r="F127" s="139"/>
      <c r="G127" s="139"/>
      <c r="H127" s="139"/>
    </row>
    <row r="128" spans="1:8" ht="12">
      <c r="A128" s="83">
        <v>4169</v>
      </c>
      <c r="B128" s="84" t="s">
        <v>126</v>
      </c>
      <c r="C128" s="29">
        <v>0</v>
      </c>
      <c r="D128" s="139"/>
      <c r="E128" s="139"/>
      <c r="F128" s="139"/>
      <c r="G128" s="139"/>
      <c r="H128" s="139"/>
    </row>
    <row r="129" spans="1:8" ht="33.75">
      <c r="A129" s="81">
        <v>4170</v>
      </c>
      <c r="B129" s="82" t="s">
        <v>127</v>
      </c>
      <c r="C129" s="30">
        <v>42266290.75</v>
      </c>
      <c r="D129" s="142" t="s">
        <v>128</v>
      </c>
      <c r="E129" s="142"/>
      <c r="F129" s="142"/>
      <c r="G129" s="142"/>
      <c r="H129" s="142"/>
    </row>
    <row r="130" spans="1:8" ht="56.25">
      <c r="A130" s="83">
        <v>4171</v>
      </c>
      <c r="B130" s="84" t="s">
        <v>129</v>
      </c>
      <c r="C130" s="29">
        <v>42266290.75</v>
      </c>
      <c r="D130" s="139"/>
      <c r="E130" s="139"/>
      <c r="F130" s="139"/>
      <c r="G130" s="139"/>
      <c r="H130" s="139"/>
    </row>
    <row r="131" spans="1:8" ht="45">
      <c r="A131" s="83">
        <v>4172</v>
      </c>
      <c r="B131" s="84" t="s">
        <v>130</v>
      </c>
      <c r="C131" s="29">
        <v>0</v>
      </c>
      <c r="D131" s="139"/>
      <c r="E131" s="139"/>
      <c r="F131" s="139"/>
      <c r="G131" s="139"/>
      <c r="H131" s="139"/>
    </row>
    <row r="132" spans="1:8" ht="78.75">
      <c r="A132" s="83">
        <v>4173</v>
      </c>
      <c r="B132" s="84" t="s">
        <v>131</v>
      </c>
      <c r="C132" s="29">
        <v>0</v>
      </c>
      <c r="D132" s="139"/>
      <c r="E132" s="139"/>
      <c r="F132" s="139"/>
      <c r="G132" s="139"/>
      <c r="H132" s="139"/>
    </row>
    <row r="133" spans="1:8" ht="78.75">
      <c r="A133" s="83">
        <v>4174</v>
      </c>
      <c r="B133" s="84" t="s">
        <v>132</v>
      </c>
      <c r="C133" s="29">
        <v>0</v>
      </c>
      <c r="D133" s="139"/>
      <c r="E133" s="139"/>
      <c r="F133" s="139"/>
      <c r="G133" s="139"/>
      <c r="H133" s="139"/>
    </row>
    <row r="134" spans="1:8" ht="78.75">
      <c r="A134" s="83">
        <v>4175</v>
      </c>
      <c r="B134" s="84" t="s">
        <v>133</v>
      </c>
      <c r="C134" s="29">
        <v>0</v>
      </c>
      <c r="D134" s="139"/>
      <c r="E134" s="139"/>
      <c r="F134" s="139"/>
      <c r="G134" s="139"/>
      <c r="H134" s="139"/>
    </row>
    <row r="135" spans="1:8" ht="78.75">
      <c r="A135" s="83">
        <v>4176</v>
      </c>
      <c r="B135" s="84" t="s">
        <v>134</v>
      </c>
      <c r="C135" s="29">
        <v>0</v>
      </c>
      <c r="D135" s="139"/>
      <c r="E135" s="139"/>
      <c r="F135" s="139"/>
      <c r="G135" s="139"/>
      <c r="H135" s="139"/>
    </row>
    <row r="136" spans="1:8" ht="67.5">
      <c r="A136" s="83">
        <v>4177</v>
      </c>
      <c r="B136" s="84" t="s">
        <v>135</v>
      </c>
      <c r="C136" s="29">
        <v>0</v>
      </c>
      <c r="D136" s="139"/>
      <c r="E136" s="139"/>
      <c r="F136" s="139"/>
      <c r="G136" s="139"/>
      <c r="H136" s="139"/>
    </row>
    <row r="137" spans="1:8" ht="56.25">
      <c r="A137" s="83">
        <v>4178</v>
      </c>
      <c r="B137" s="84" t="s">
        <v>136</v>
      </c>
      <c r="C137" s="29">
        <v>0</v>
      </c>
      <c r="D137" s="139"/>
      <c r="E137" s="139"/>
      <c r="F137" s="139"/>
      <c r="G137" s="139"/>
      <c r="H137" s="139"/>
    </row>
    <row r="138" spans="1:8" ht="12">
      <c r="A138" s="17"/>
      <c r="B138" s="19"/>
      <c r="C138" s="91"/>
      <c r="D138" s="92"/>
      <c r="E138" s="92"/>
      <c r="F138" s="92"/>
      <c r="G138" s="92"/>
      <c r="H138" s="92"/>
    </row>
    <row r="139" spans="1:8" ht="12">
      <c r="A139" s="17"/>
      <c r="B139" s="19"/>
      <c r="C139" s="91"/>
      <c r="D139" s="92"/>
      <c r="E139" s="92"/>
      <c r="F139" s="92"/>
      <c r="G139" s="92"/>
      <c r="H139" s="92"/>
    </row>
    <row r="140" spans="1:8" ht="12">
      <c r="A140" s="17"/>
      <c r="B140" s="19"/>
      <c r="C140" s="91"/>
      <c r="D140" s="92"/>
      <c r="E140" s="92"/>
      <c r="F140" s="92"/>
      <c r="G140" s="92"/>
      <c r="H140" s="92"/>
    </row>
    <row r="141" spans="1:8" ht="12">
      <c r="A141" s="17"/>
      <c r="B141" s="19"/>
      <c r="C141" s="91"/>
      <c r="D141" s="92"/>
      <c r="E141" s="92"/>
      <c r="F141" s="92"/>
      <c r="G141" s="92"/>
      <c r="H141" s="92"/>
    </row>
    <row r="142" spans="1:8" ht="12">
      <c r="A142" s="17"/>
      <c r="B142" s="19"/>
      <c r="C142" s="91"/>
      <c r="D142" s="92"/>
      <c r="E142" s="92"/>
      <c r="F142" s="92"/>
      <c r="G142" s="92"/>
      <c r="H142" s="92"/>
    </row>
    <row r="143" spans="1:8" ht="12">
      <c r="A143" s="17"/>
      <c r="B143" s="19"/>
      <c r="C143" s="91"/>
      <c r="D143" s="92"/>
      <c r="E143" s="92"/>
      <c r="F143" s="92"/>
      <c r="G143" s="92"/>
      <c r="H143" s="92"/>
    </row>
    <row r="144" spans="1:8" ht="12">
      <c r="A144" s="17"/>
      <c r="B144" s="19"/>
      <c r="C144" s="91"/>
      <c r="D144" s="92"/>
      <c r="E144" s="92"/>
      <c r="F144" s="92"/>
      <c r="G144" s="92"/>
      <c r="H144" s="92"/>
    </row>
    <row r="145" spans="1:8" ht="12">
      <c r="A145" s="17"/>
      <c r="B145" s="19"/>
      <c r="C145" s="91"/>
      <c r="D145" s="92"/>
      <c r="E145" s="92"/>
      <c r="F145" s="92"/>
      <c r="G145" s="92"/>
      <c r="H145" s="92"/>
    </row>
    <row r="146" spans="1:8" ht="12">
      <c r="A146" s="17"/>
      <c r="B146" s="19"/>
      <c r="C146" s="91"/>
      <c r="D146" s="92"/>
      <c r="E146" s="92"/>
      <c r="F146" s="92"/>
      <c r="G146" s="92"/>
      <c r="H146" s="92"/>
    </row>
    <row r="147" spans="1:8" ht="12">
      <c r="A147" s="17"/>
      <c r="B147" s="19"/>
      <c r="C147" s="91"/>
      <c r="D147" s="92"/>
      <c r="E147" s="92"/>
      <c r="F147" s="92"/>
      <c r="G147" s="92"/>
      <c r="H147" s="92"/>
    </row>
    <row r="148" spans="1:8" ht="12">
      <c r="A148" s="17"/>
      <c r="B148" s="19"/>
      <c r="C148" s="91"/>
      <c r="D148" s="92"/>
      <c r="E148" s="92"/>
      <c r="F148" s="92"/>
      <c r="G148" s="92"/>
      <c r="H148" s="92"/>
    </row>
    <row r="149" spans="1:8" ht="12">
      <c r="A149" s="17"/>
      <c r="B149" s="19"/>
      <c r="C149" s="91"/>
      <c r="D149" s="92"/>
      <c r="E149" s="92"/>
      <c r="F149" s="92"/>
      <c r="G149" s="92"/>
      <c r="H149" s="92"/>
    </row>
    <row r="150" spans="1:8" ht="12">
      <c r="A150" s="17"/>
      <c r="B150" s="19"/>
      <c r="C150" s="91"/>
      <c r="D150" s="92"/>
      <c r="E150" s="92"/>
      <c r="F150" s="92"/>
      <c r="G150" s="92"/>
      <c r="H150" s="92"/>
    </row>
    <row r="151" spans="1:8" ht="12">
      <c r="A151" s="17"/>
      <c r="B151" s="19"/>
      <c r="C151" s="91"/>
      <c r="D151" s="92"/>
      <c r="E151" s="92"/>
      <c r="F151" s="92"/>
      <c r="G151" s="92"/>
      <c r="H151" s="92"/>
    </row>
    <row r="152" spans="1:8" ht="12">
      <c r="A152" s="17"/>
      <c r="B152" s="19"/>
      <c r="C152" s="91"/>
      <c r="D152" s="92"/>
      <c r="E152" s="92"/>
      <c r="F152" s="92"/>
      <c r="G152" s="92"/>
      <c r="H152" s="92"/>
    </row>
    <row r="153" spans="1:8" ht="12">
      <c r="A153" s="17"/>
      <c r="B153" s="19"/>
      <c r="C153" s="91"/>
      <c r="D153" s="92"/>
      <c r="E153" s="92"/>
      <c r="F153" s="92"/>
      <c r="G153" s="92"/>
      <c r="H153" s="92"/>
    </row>
    <row r="154" spans="1:8" ht="12">
      <c r="A154" s="17"/>
      <c r="B154" s="19"/>
      <c r="C154" s="91"/>
      <c r="D154" s="92"/>
      <c r="E154" s="92"/>
      <c r="F154" s="92"/>
      <c r="G154" s="92"/>
      <c r="H154" s="92"/>
    </row>
    <row r="155" spans="1:8" ht="12">
      <c r="A155" s="17"/>
      <c r="B155" s="19"/>
      <c r="C155" s="91"/>
      <c r="D155" s="92"/>
      <c r="E155" s="92"/>
      <c r="F155" s="92"/>
      <c r="G155" s="92"/>
      <c r="H155" s="92"/>
    </row>
    <row r="156" spans="1:8" ht="12">
      <c r="A156" s="17"/>
      <c r="B156" s="19"/>
      <c r="C156" s="91"/>
      <c r="D156" s="92"/>
      <c r="E156" s="92"/>
      <c r="F156" s="92"/>
      <c r="G156" s="92"/>
      <c r="H156" s="92"/>
    </row>
    <row r="157" spans="1:8" ht="12">
      <c r="A157" s="17"/>
      <c r="B157" s="19"/>
      <c r="C157" s="91"/>
      <c r="D157" s="92"/>
      <c r="E157" s="92"/>
      <c r="F157" s="92"/>
      <c r="G157" s="92"/>
      <c r="H157" s="92"/>
    </row>
    <row r="158" spans="1:8" ht="12">
      <c r="A158" s="17"/>
      <c r="B158" s="19"/>
      <c r="C158" s="91"/>
      <c r="D158" s="92"/>
      <c r="E158" s="92"/>
      <c r="F158" s="92"/>
      <c r="G158" s="92"/>
      <c r="H158" s="92"/>
    </row>
    <row r="159" spans="1:8" ht="12">
      <c r="A159" s="17"/>
      <c r="B159" s="19"/>
      <c r="C159" s="91"/>
      <c r="D159" s="92"/>
      <c r="E159" s="92"/>
      <c r="F159" s="92"/>
      <c r="G159" s="92"/>
      <c r="H159" s="92"/>
    </row>
    <row r="160" spans="1:8" ht="12">
      <c r="A160" s="17"/>
      <c r="B160" s="19"/>
      <c r="C160" s="91"/>
      <c r="D160" s="92"/>
      <c r="E160" s="92"/>
      <c r="F160" s="92"/>
      <c r="G160" s="92"/>
      <c r="H160" s="92"/>
    </row>
    <row r="161" spans="1:8" ht="12">
      <c r="A161" s="17"/>
      <c r="B161" s="19"/>
      <c r="C161" s="91"/>
      <c r="D161" s="92"/>
      <c r="E161" s="92"/>
      <c r="F161" s="92"/>
      <c r="G161" s="92"/>
      <c r="H161" s="92"/>
    </row>
    <row r="162" spans="1:8" ht="12">
      <c r="A162" s="17"/>
      <c r="B162" s="19"/>
      <c r="C162" s="91"/>
      <c r="D162" s="92"/>
      <c r="E162" s="92"/>
      <c r="F162" s="92"/>
      <c r="G162" s="92"/>
      <c r="H162" s="92"/>
    </row>
    <row r="163" spans="1:4" ht="11.25">
      <c r="A163" s="17"/>
      <c r="B163" s="19"/>
      <c r="C163" s="18"/>
      <c r="D163" s="16"/>
    </row>
    <row r="164" spans="1:8" ht="11.25">
      <c r="A164" s="137" t="s">
        <v>137</v>
      </c>
      <c r="B164" s="137"/>
      <c r="C164" s="137"/>
      <c r="D164" s="137"/>
      <c r="E164" s="137"/>
      <c r="F164" s="137"/>
      <c r="G164" s="137"/>
      <c r="H164" s="137"/>
    </row>
    <row r="165" spans="1:8" ht="11.25">
      <c r="A165" s="79" t="s">
        <v>7</v>
      </c>
      <c r="B165" s="80" t="s">
        <v>8</v>
      </c>
      <c r="C165" s="79" t="s">
        <v>9</v>
      </c>
      <c r="D165" s="138" t="s">
        <v>89</v>
      </c>
      <c r="E165" s="138"/>
      <c r="F165" s="138"/>
      <c r="G165" s="138"/>
      <c r="H165" s="138"/>
    </row>
    <row r="166" spans="1:8" ht="146.25">
      <c r="A166" s="95">
        <v>4200</v>
      </c>
      <c r="B166" s="96" t="s">
        <v>138</v>
      </c>
      <c r="C166" s="93">
        <v>585130989.41</v>
      </c>
      <c r="D166" s="163" t="s">
        <v>343</v>
      </c>
      <c r="E166" s="163"/>
      <c r="F166" s="163"/>
      <c r="G166" s="163"/>
      <c r="H166" s="163"/>
    </row>
    <row r="167" spans="1:8" ht="78.75">
      <c r="A167" s="95">
        <v>4210</v>
      </c>
      <c r="B167" s="96" t="s">
        <v>139</v>
      </c>
      <c r="C167" s="93">
        <v>585130989.41</v>
      </c>
      <c r="D167" s="143"/>
      <c r="E167" s="143"/>
      <c r="F167" s="143"/>
      <c r="G167" s="143"/>
      <c r="H167" s="143"/>
    </row>
    <row r="168" spans="1:8" ht="12">
      <c r="A168" s="97">
        <v>4211</v>
      </c>
      <c r="B168" s="85" t="s">
        <v>140</v>
      </c>
      <c r="C168" s="94">
        <v>0</v>
      </c>
      <c r="D168" s="143"/>
      <c r="E168" s="143"/>
      <c r="F168" s="143"/>
      <c r="G168" s="143"/>
      <c r="H168" s="143"/>
    </row>
    <row r="169" spans="1:8" ht="12">
      <c r="A169" s="97">
        <v>4212</v>
      </c>
      <c r="B169" s="85" t="s">
        <v>141</v>
      </c>
      <c r="C169" s="94">
        <v>0</v>
      </c>
      <c r="D169" s="143"/>
      <c r="E169" s="143"/>
      <c r="F169" s="143"/>
      <c r="G169" s="143"/>
      <c r="H169" s="143"/>
    </row>
    <row r="170" spans="1:8" ht="12">
      <c r="A170" s="97">
        <v>4213</v>
      </c>
      <c r="B170" s="85" t="s">
        <v>142</v>
      </c>
      <c r="C170" s="94">
        <v>585130989.41</v>
      </c>
      <c r="D170" s="143"/>
      <c r="E170" s="143"/>
      <c r="F170" s="143"/>
      <c r="G170" s="143"/>
      <c r="H170" s="143"/>
    </row>
    <row r="171" spans="1:8" ht="22.5">
      <c r="A171" s="97">
        <v>4214</v>
      </c>
      <c r="B171" s="85" t="s">
        <v>143</v>
      </c>
      <c r="C171" s="94">
        <v>0</v>
      </c>
      <c r="D171" s="143"/>
      <c r="E171" s="143"/>
      <c r="F171" s="143"/>
      <c r="G171" s="143"/>
      <c r="H171" s="143"/>
    </row>
    <row r="172" spans="1:8" ht="22.5">
      <c r="A172" s="97">
        <v>4215</v>
      </c>
      <c r="B172" s="85" t="s">
        <v>144</v>
      </c>
      <c r="C172" s="94">
        <v>0</v>
      </c>
      <c r="D172" s="143"/>
      <c r="E172" s="143"/>
      <c r="F172" s="143"/>
      <c r="G172" s="143"/>
      <c r="H172" s="143"/>
    </row>
    <row r="173" spans="1:8" ht="33.75">
      <c r="A173" s="95">
        <v>4220</v>
      </c>
      <c r="B173" s="96" t="s">
        <v>145</v>
      </c>
      <c r="C173" s="93">
        <v>0</v>
      </c>
      <c r="D173" s="143"/>
      <c r="E173" s="143"/>
      <c r="F173" s="143"/>
      <c r="G173" s="143"/>
      <c r="H173" s="143"/>
    </row>
    <row r="174" spans="1:8" ht="33.75">
      <c r="A174" s="97">
        <v>4221</v>
      </c>
      <c r="B174" s="85" t="s">
        <v>146</v>
      </c>
      <c r="C174" s="94">
        <v>0</v>
      </c>
      <c r="D174" s="143"/>
      <c r="E174" s="143"/>
      <c r="F174" s="143"/>
      <c r="G174" s="143"/>
      <c r="H174" s="143"/>
    </row>
    <row r="175" spans="1:8" ht="12">
      <c r="A175" s="97">
        <v>4223</v>
      </c>
      <c r="B175" s="85" t="s">
        <v>147</v>
      </c>
      <c r="C175" s="94">
        <v>0</v>
      </c>
      <c r="D175" s="143"/>
      <c r="E175" s="143"/>
      <c r="F175" s="143"/>
      <c r="G175" s="143"/>
      <c r="H175" s="143"/>
    </row>
    <row r="176" spans="1:8" ht="12">
      <c r="A176" s="97">
        <v>4225</v>
      </c>
      <c r="B176" s="85" t="s">
        <v>148</v>
      </c>
      <c r="C176" s="94">
        <v>0</v>
      </c>
      <c r="D176" s="143"/>
      <c r="E176" s="143"/>
      <c r="F176" s="143"/>
      <c r="G176" s="143"/>
      <c r="H176" s="143"/>
    </row>
    <row r="177" spans="1:8" ht="45">
      <c r="A177" s="97">
        <v>4227</v>
      </c>
      <c r="B177" s="85" t="s">
        <v>149</v>
      </c>
      <c r="C177" s="94">
        <v>0</v>
      </c>
      <c r="D177" s="143"/>
      <c r="E177" s="143"/>
      <c r="F177" s="143"/>
      <c r="G177" s="143"/>
      <c r="H177" s="143"/>
    </row>
    <row r="178" spans="1:4" ht="46.5" customHeight="1">
      <c r="A178" s="17"/>
      <c r="B178" s="19"/>
      <c r="C178" s="91"/>
      <c r="D178" s="16"/>
    </row>
    <row r="179" spans="1:4" ht="11.25">
      <c r="A179" s="20"/>
      <c r="B179" s="22"/>
      <c r="C179" s="21"/>
      <c r="D179" s="20"/>
    </row>
    <row r="180" spans="1:8" ht="11.25">
      <c r="A180" s="137" t="s">
        <v>150</v>
      </c>
      <c r="B180" s="137"/>
      <c r="C180" s="137"/>
      <c r="D180" s="137"/>
      <c r="E180" s="137"/>
      <c r="F180" s="137"/>
      <c r="G180" s="137"/>
      <c r="H180" s="137"/>
    </row>
    <row r="181" spans="1:8" ht="11.25">
      <c r="A181" s="79" t="s">
        <v>7</v>
      </c>
      <c r="B181" s="80" t="s">
        <v>8</v>
      </c>
      <c r="C181" s="79" t="s">
        <v>9</v>
      </c>
      <c r="D181" s="138" t="s">
        <v>89</v>
      </c>
      <c r="E181" s="138"/>
      <c r="F181" s="138"/>
      <c r="G181" s="138"/>
      <c r="H181" s="138"/>
    </row>
    <row r="182" spans="1:8" ht="22.5">
      <c r="A182" s="95">
        <v>4300</v>
      </c>
      <c r="B182" s="96" t="s">
        <v>151</v>
      </c>
      <c r="C182" s="93">
        <v>6601552.47</v>
      </c>
      <c r="D182" s="143"/>
      <c r="E182" s="143"/>
      <c r="F182" s="143"/>
      <c r="G182" s="143"/>
      <c r="H182" s="143"/>
    </row>
    <row r="183" spans="1:8" ht="12">
      <c r="A183" s="95">
        <v>4310</v>
      </c>
      <c r="B183" s="96" t="s">
        <v>152</v>
      </c>
      <c r="C183" s="93">
        <v>1696445.02</v>
      </c>
      <c r="D183" s="143" t="s">
        <v>153</v>
      </c>
      <c r="E183" s="143"/>
      <c r="F183" s="143"/>
      <c r="G183" s="143"/>
      <c r="H183" s="143"/>
    </row>
    <row r="184" spans="1:8" ht="33.75">
      <c r="A184" s="97">
        <v>4311</v>
      </c>
      <c r="B184" s="85" t="s">
        <v>154</v>
      </c>
      <c r="C184" s="94">
        <v>1696445.02</v>
      </c>
      <c r="D184" s="143"/>
      <c r="E184" s="143"/>
      <c r="F184" s="143"/>
      <c r="G184" s="143"/>
      <c r="H184" s="143"/>
    </row>
    <row r="185" spans="1:8" ht="12">
      <c r="A185" s="97">
        <v>4319</v>
      </c>
      <c r="B185" s="85" t="s">
        <v>155</v>
      </c>
      <c r="C185" s="94">
        <v>0</v>
      </c>
      <c r="D185" s="143"/>
      <c r="E185" s="143"/>
      <c r="F185" s="143"/>
      <c r="G185" s="143"/>
      <c r="H185" s="143"/>
    </row>
    <row r="186" spans="1:8" ht="22.5">
      <c r="A186" s="95">
        <v>4320</v>
      </c>
      <c r="B186" s="96" t="s">
        <v>156</v>
      </c>
      <c r="C186" s="93">
        <v>0</v>
      </c>
      <c r="D186" s="143"/>
      <c r="E186" s="143"/>
      <c r="F186" s="143"/>
      <c r="G186" s="143"/>
      <c r="H186" s="143"/>
    </row>
    <row r="187" spans="1:8" ht="33.75">
      <c r="A187" s="97">
        <v>4321</v>
      </c>
      <c r="B187" s="85" t="s">
        <v>157</v>
      </c>
      <c r="C187" s="94">
        <v>0</v>
      </c>
      <c r="D187" s="143"/>
      <c r="E187" s="143"/>
      <c r="F187" s="143"/>
      <c r="G187" s="143"/>
      <c r="H187" s="143"/>
    </row>
    <row r="188" spans="1:8" ht="33.75">
      <c r="A188" s="97">
        <v>4322</v>
      </c>
      <c r="B188" s="85" t="s">
        <v>158</v>
      </c>
      <c r="C188" s="94">
        <v>0</v>
      </c>
      <c r="D188" s="143"/>
      <c r="E188" s="143"/>
      <c r="F188" s="143"/>
      <c r="G188" s="143"/>
      <c r="H188" s="143"/>
    </row>
    <row r="189" spans="1:8" ht="33.75">
      <c r="A189" s="97">
        <v>4323</v>
      </c>
      <c r="B189" s="85" t="s">
        <v>159</v>
      </c>
      <c r="C189" s="94">
        <v>0</v>
      </c>
      <c r="D189" s="143"/>
      <c r="E189" s="143"/>
      <c r="F189" s="143"/>
      <c r="G189" s="143"/>
      <c r="H189" s="143"/>
    </row>
    <row r="190" spans="1:8" ht="56.25">
      <c r="A190" s="97">
        <v>4324</v>
      </c>
      <c r="B190" s="85" t="s">
        <v>160</v>
      </c>
      <c r="C190" s="94">
        <v>0</v>
      </c>
      <c r="D190" s="143"/>
      <c r="E190" s="143"/>
      <c r="F190" s="143"/>
      <c r="G190" s="143"/>
      <c r="H190" s="143"/>
    </row>
    <row r="191" spans="1:8" ht="45">
      <c r="A191" s="97">
        <v>4325</v>
      </c>
      <c r="B191" s="85" t="s">
        <v>161</v>
      </c>
      <c r="C191" s="94">
        <v>0</v>
      </c>
      <c r="D191" s="143"/>
      <c r="E191" s="143"/>
      <c r="F191" s="143"/>
      <c r="G191" s="143"/>
      <c r="H191" s="143"/>
    </row>
    <row r="192" spans="1:8" ht="45">
      <c r="A192" s="95">
        <v>4330</v>
      </c>
      <c r="B192" s="96" t="s">
        <v>162</v>
      </c>
      <c r="C192" s="93">
        <v>0</v>
      </c>
      <c r="D192" s="143"/>
      <c r="E192" s="143"/>
      <c r="F192" s="143"/>
      <c r="G192" s="143"/>
      <c r="H192" s="143"/>
    </row>
    <row r="193" spans="1:8" ht="33.75">
      <c r="A193" s="97">
        <v>4331</v>
      </c>
      <c r="B193" s="85" t="s">
        <v>162</v>
      </c>
      <c r="C193" s="94">
        <v>0</v>
      </c>
      <c r="D193" s="143"/>
      <c r="E193" s="143"/>
      <c r="F193" s="143"/>
      <c r="G193" s="143"/>
      <c r="H193" s="143"/>
    </row>
    <row r="194" spans="1:8" ht="22.5">
      <c r="A194" s="95">
        <v>4340</v>
      </c>
      <c r="B194" s="96" t="s">
        <v>163</v>
      </c>
      <c r="C194" s="93">
        <v>0</v>
      </c>
      <c r="D194" s="143"/>
      <c r="E194" s="143"/>
      <c r="F194" s="143"/>
      <c r="G194" s="143"/>
      <c r="H194" s="143"/>
    </row>
    <row r="195" spans="1:8" ht="22.5">
      <c r="A195" s="97">
        <v>4341</v>
      </c>
      <c r="B195" s="85" t="s">
        <v>163</v>
      </c>
      <c r="C195" s="94">
        <v>0</v>
      </c>
      <c r="D195" s="143"/>
      <c r="E195" s="143"/>
      <c r="F195" s="143"/>
      <c r="G195" s="143"/>
      <c r="H195" s="143"/>
    </row>
    <row r="196" spans="1:8" ht="30" customHeight="1">
      <c r="A196" s="95">
        <v>4390</v>
      </c>
      <c r="B196" s="96" t="s">
        <v>164</v>
      </c>
      <c r="C196" s="93">
        <v>4905107.45</v>
      </c>
      <c r="D196" s="142" t="s">
        <v>339</v>
      </c>
      <c r="E196" s="142"/>
      <c r="F196" s="142"/>
      <c r="G196" s="142"/>
      <c r="H196" s="142"/>
    </row>
    <row r="197" spans="1:8" ht="22.5">
      <c r="A197" s="97">
        <v>4392</v>
      </c>
      <c r="B197" s="85" t="s">
        <v>165</v>
      </c>
      <c r="C197" s="94">
        <v>0</v>
      </c>
      <c r="D197" s="143"/>
      <c r="E197" s="143"/>
      <c r="F197" s="143"/>
      <c r="G197" s="143"/>
      <c r="H197" s="143"/>
    </row>
    <row r="198" spans="1:8" ht="22.5">
      <c r="A198" s="97">
        <v>4393</v>
      </c>
      <c r="B198" s="85" t="s">
        <v>166</v>
      </c>
      <c r="C198" s="94">
        <v>0</v>
      </c>
      <c r="D198" s="143"/>
      <c r="E198" s="143"/>
      <c r="F198" s="143"/>
      <c r="G198" s="143"/>
      <c r="H198" s="143"/>
    </row>
    <row r="199" spans="1:8" ht="33.75">
      <c r="A199" s="97">
        <v>4394</v>
      </c>
      <c r="B199" s="85" t="s">
        <v>167</v>
      </c>
      <c r="C199" s="94">
        <v>0</v>
      </c>
      <c r="D199" s="143"/>
      <c r="E199" s="143"/>
      <c r="F199" s="143"/>
      <c r="G199" s="143"/>
      <c r="H199" s="143"/>
    </row>
    <row r="200" spans="1:8" ht="22.5">
      <c r="A200" s="97">
        <v>4395</v>
      </c>
      <c r="B200" s="85" t="s">
        <v>168</v>
      </c>
      <c r="C200" s="94">
        <v>0</v>
      </c>
      <c r="D200" s="143"/>
      <c r="E200" s="143"/>
      <c r="F200" s="143"/>
      <c r="G200" s="143"/>
      <c r="H200" s="143"/>
    </row>
    <row r="201" spans="1:8" ht="22.5">
      <c r="A201" s="97">
        <v>4396</v>
      </c>
      <c r="B201" s="85" t="s">
        <v>169</v>
      </c>
      <c r="C201" s="94">
        <v>0</v>
      </c>
      <c r="D201" s="143"/>
      <c r="E201" s="143"/>
      <c r="F201" s="143"/>
      <c r="G201" s="143"/>
      <c r="H201" s="143"/>
    </row>
    <row r="202" spans="1:8" ht="33.75">
      <c r="A202" s="97">
        <v>4397</v>
      </c>
      <c r="B202" s="85" t="s">
        <v>170</v>
      </c>
      <c r="C202" s="94">
        <v>0</v>
      </c>
      <c r="D202" s="143"/>
      <c r="E202" s="143"/>
      <c r="F202" s="143"/>
      <c r="G202" s="143"/>
      <c r="H202" s="143"/>
    </row>
    <row r="203" spans="1:8" ht="22.5">
      <c r="A203" s="97">
        <v>4399</v>
      </c>
      <c r="B203" s="85" t="s">
        <v>164</v>
      </c>
      <c r="C203" s="94">
        <v>4905107.45</v>
      </c>
      <c r="D203" s="143"/>
      <c r="E203" s="143"/>
      <c r="F203" s="143"/>
      <c r="G203" s="143"/>
      <c r="H203" s="143"/>
    </row>
    <row r="204" spans="1:8" ht="12">
      <c r="A204" s="98"/>
      <c r="B204" s="99"/>
      <c r="C204" s="100"/>
      <c r="D204" s="98"/>
      <c r="E204" s="98"/>
      <c r="F204" s="98"/>
      <c r="G204" s="98"/>
      <c r="H204" s="98"/>
    </row>
    <row r="205" spans="1:8" ht="12">
      <c r="A205" s="98"/>
      <c r="B205" s="99"/>
      <c r="C205" s="100"/>
      <c r="D205" s="98"/>
      <c r="E205" s="98"/>
      <c r="F205" s="98"/>
      <c r="G205" s="98"/>
      <c r="H205" s="98"/>
    </row>
    <row r="206" spans="1:8" ht="12">
      <c r="A206" s="98"/>
      <c r="B206" s="99"/>
      <c r="C206" s="100"/>
      <c r="D206" s="98"/>
      <c r="E206" s="98"/>
      <c r="F206" s="98"/>
      <c r="G206" s="98"/>
      <c r="H206" s="98"/>
    </row>
    <row r="207" spans="1:8" ht="12">
      <c r="A207" s="98"/>
      <c r="B207" s="99"/>
      <c r="C207" s="100"/>
      <c r="D207" s="98"/>
      <c r="E207" s="98"/>
      <c r="F207" s="98"/>
      <c r="G207" s="98"/>
      <c r="H207" s="98"/>
    </row>
    <row r="208" spans="1:8" ht="12">
      <c r="A208" s="98"/>
      <c r="B208" s="99"/>
      <c r="C208" s="100"/>
      <c r="D208" s="98"/>
      <c r="E208" s="98"/>
      <c r="F208" s="98"/>
      <c r="G208" s="98"/>
      <c r="H208" s="98"/>
    </row>
    <row r="209" spans="1:8" ht="12">
      <c r="A209" s="98"/>
      <c r="B209" s="99"/>
      <c r="C209" s="100"/>
      <c r="D209" s="98"/>
      <c r="E209" s="98"/>
      <c r="F209" s="98"/>
      <c r="G209" s="98"/>
      <c r="H209" s="98"/>
    </row>
    <row r="210" spans="1:8" ht="12">
      <c r="A210" s="98"/>
      <c r="B210" s="99"/>
      <c r="C210" s="100"/>
      <c r="D210" s="98"/>
      <c r="E210" s="98"/>
      <c r="F210" s="98"/>
      <c r="G210" s="98"/>
      <c r="H210" s="98"/>
    </row>
    <row r="211" spans="1:8" ht="65.25" customHeight="1">
      <c r="A211" s="98"/>
      <c r="B211" s="99"/>
      <c r="C211" s="100"/>
      <c r="D211" s="98"/>
      <c r="E211" s="98"/>
      <c r="F211" s="98"/>
      <c r="G211" s="98"/>
      <c r="H211" s="98"/>
    </row>
    <row r="212" spans="1:8" ht="12">
      <c r="A212" s="98"/>
      <c r="B212" s="99"/>
      <c r="C212" s="100"/>
      <c r="D212" s="98"/>
      <c r="E212" s="98"/>
      <c r="F212" s="98"/>
      <c r="G212" s="98"/>
      <c r="H212" s="98"/>
    </row>
    <row r="213" spans="1:8" ht="12">
      <c r="A213" s="98"/>
      <c r="B213" s="99"/>
      <c r="C213" s="100"/>
      <c r="D213" s="98"/>
      <c r="E213" s="98"/>
      <c r="F213" s="98"/>
      <c r="G213" s="98"/>
      <c r="H213" s="98"/>
    </row>
    <row r="214" spans="1:8" ht="12">
      <c r="A214" s="98"/>
      <c r="B214" s="99"/>
      <c r="C214" s="100"/>
      <c r="D214" s="98"/>
      <c r="E214" s="98"/>
      <c r="F214" s="98"/>
      <c r="G214" s="98"/>
      <c r="H214" s="98"/>
    </row>
    <row r="215" spans="1:8" ht="12">
      <c r="A215" s="98"/>
      <c r="B215" s="99"/>
      <c r="C215" s="100"/>
      <c r="D215" s="98"/>
      <c r="E215" s="98"/>
      <c r="F215" s="98"/>
      <c r="G215" s="98"/>
      <c r="H215" s="98"/>
    </row>
    <row r="216" spans="1:8" ht="12">
      <c r="A216" s="98"/>
      <c r="B216" s="99"/>
      <c r="C216" s="100"/>
      <c r="D216" s="98"/>
      <c r="E216" s="98"/>
      <c r="F216" s="98"/>
      <c r="G216" s="98"/>
      <c r="H216" s="98"/>
    </row>
    <row r="217" spans="1:8" ht="12">
      <c r="A217" s="98"/>
      <c r="B217" s="99"/>
      <c r="C217" s="100"/>
      <c r="D217" s="98"/>
      <c r="E217" s="98"/>
      <c r="F217" s="98"/>
      <c r="G217" s="98"/>
      <c r="H217" s="98"/>
    </row>
    <row r="218" spans="1:8" ht="12">
      <c r="A218" s="98"/>
      <c r="B218" s="99"/>
      <c r="C218" s="100"/>
      <c r="D218" s="98"/>
      <c r="E218" s="98"/>
      <c r="F218" s="98"/>
      <c r="G218" s="98"/>
      <c r="H218" s="98"/>
    </row>
    <row r="219" spans="1:8" ht="12">
      <c r="A219" s="98"/>
      <c r="B219" s="99"/>
      <c r="C219" s="100"/>
      <c r="D219" s="98"/>
      <c r="E219" s="98"/>
      <c r="F219" s="98"/>
      <c r="G219" s="98"/>
      <c r="H219" s="98"/>
    </row>
    <row r="220" spans="1:8" ht="12">
      <c r="A220" s="98"/>
      <c r="B220" s="99"/>
      <c r="C220" s="100"/>
      <c r="D220" s="98"/>
      <c r="E220" s="98"/>
      <c r="F220" s="98"/>
      <c r="G220" s="98"/>
      <c r="H220" s="98"/>
    </row>
    <row r="221" spans="1:8" ht="12">
      <c r="A221" s="98"/>
      <c r="B221" s="99"/>
      <c r="C221" s="100"/>
      <c r="D221" s="98"/>
      <c r="E221" s="98"/>
      <c r="F221" s="98"/>
      <c r="G221" s="98"/>
      <c r="H221" s="98"/>
    </row>
    <row r="222" spans="1:8" ht="12">
      <c r="A222" s="98"/>
      <c r="B222" s="99"/>
      <c r="C222" s="100"/>
      <c r="D222" s="98"/>
      <c r="E222" s="98"/>
      <c r="F222" s="98"/>
      <c r="G222" s="98"/>
      <c r="H222" s="98"/>
    </row>
    <row r="223" spans="1:8" ht="12">
      <c r="A223" s="98"/>
      <c r="B223" s="99"/>
      <c r="C223" s="100"/>
      <c r="D223" s="98"/>
      <c r="E223" s="98"/>
      <c r="F223" s="98"/>
      <c r="G223" s="98"/>
      <c r="H223" s="98"/>
    </row>
    <row r="224" spans="1:8" ht="12">
      <c r="A224" s="98"/>
      <c r="B224" s="99"/>
      <c r="C224" s="100"/>
      <c r="D224" s="98"/>
      <c r="E224" s="98"/>
      <c r="F224" s="98"/>
      <c r="G224" s="98"/>
      <c r="H224" s="98"/>
    </row>
    <row r="225" spans="1:8" ht="12">
      <c r="A225" s="98"/>
      <c r="B225" s="99"/>
      <c r="C225" s="100"/>
      <c r="D225" s="98"/>
      <c r="E225" s="98"/>
      <c r="F225" s="98"/>
      <c r="G225" s="98"/>
      <c r="H225" s="98"/>
    </row>
    <row r="226" spans="1:8" ht="12">
      <c r="A226" s="98"/>
      <c r="B226" s="99"/>
      <c r="C226" s="100"/>
      <c r="D226" s="98"/>
      <c r="E226" s="98"/>
      <c r="F226" s="98"/>
      <c r="G226" s="98"/>
      <c r="H226" s="98"/>
    </row>
    <row r="227" spans="1:8" ht="12">
      <c r="A227" s="98"/>
      <c r="B227" s="99"/>
      <c r="C227" s="100"/>
      <c r="D227" s="98"/>
      <c r="E227" s="98"/>
      <c r="F227" s="98"/>
      <c r="G227" s="98"/>
      <c r="H227" s="98"/>
    </row>
    <row r="228" spans="1:8" ht="12">
      <c r="A228" s="98"/>
      <c r="B228" s="99"/>
      <c r="C228" s="100"/>
      <c r="D228" s="98"/>
      <c r="E228" s="98"/>
      <c r="F228" s="98"/>
      <c r="G228" s="98"/>
      <c r="H228" s="98"/>
    </row>
    <row r="229" spans="1:4" ht="11.25">
      <c r="A229" s="20"/>
      <c r="B229" s="22"/>
      <c r="C229" s="21"/>
      <c r="D229" s="22"/>
    </row>
    <row r="230" spans="1:8" ht="11.25">
      <c r="A230" s="137" t="s">
        <v>171</v>
      </c>
      <c r="B230" s="137"/>
      <c r="C230" s="137"/>
      <c r="D230" s="137"/>
      <c r="E230" s="137"/>
      <c r="F230" s="137"/>
      <c r="G230" s="137"/>
      <c r="H230" s="137"/>
    </row>
    <row r="231" spans="1:8" ht="11.25">
      <c r="A231" s="79" t="s">
        <v>7</v>
      </c>
      <c r="B231" s="80" t="s">
        <v>8</v>
      </c>
      <c r="C231" s="79" t="s">
        <v>9</v>
      </c>
      <c r="D231" s="138" t="s">
        <v>89</v>
      </c>
      <c r="E231" s="138"/>
      <c r="F231" s="138"/>
      <c r="G231" s="138"/>
      <c r="H231" s="138"/>
    </row>
    <row r="232" spans="1:8" ht="22.5">
      <c r="A232" s="95">
        <v>5000</v>
      </c>
      <c r="B232" s="96" t="s">
        <v>172</v>
      </c>
      <c r="C232" s="93">
        <v>619034290.62</v>
      </c>
      <c r="D232" s="143"/>
      <c r="E232" s="143"/>
      <c r="F232" s="143"/>
      <c r="G232" s="143"/>
      <c r="H232" s="143"/>
    </row>
    <row r="233" spans="1:8" ht="22.5">
      <c r="A233" s="97">
        <v>5100</v>
      </c>
      <c r="B233" s="96" t="s">
        <v>173</v>
      </c>
      <c r="C233" s="94">
        <v>610913470.42</v>
      </c>
      <c r="D233" s="143"/>
      <c r="E233" s="143"/>
      <c r="F233" s="143"/>
      <c r="G233" s="143"/>
      <c r="H233" s="143"/>
    </row>
    <row r="234" spans="1:8" ht="12">
      <c r="A234" s="95">
        <v>5110</v>
      </c>
      <c r="B234" s="96" t="s">
        <v>174</v>
      </c>
      <c r="C234" s="93">
        <v>551491683.18</v>
      </c>
      <c r="D234" s="143"/>
      <c r="E234" s="143"/>
      <c r="F234" s="143"/>
      <c r="G234" s="143"/>
      <c r="H234" s="143"/>
    </row>
    <row r="235" spans="1:8" ht="33" customHeight="1">
      <c r="A235" s="97">
        <v>5111</v>
      </c>
      <c r="B235" s="85" t="s">
        <v>175</v>
      </c>
      <c r="C235" s="94">
        <v>291506630.7</v>
      </c>
      <c r="D235" s="145" t="s">
        <v>344</v>
      </c>
      <c r="E235" s="145"/>
      <c r="F235" s="145"/>
      <c r="G235" s="145"/>
      <c r="H235" s="145"/>
    </row>
    <row r="236" spans="1:8" ht="22.5">
      <c r="A236" s="97">
        <v>5112</v>
      </c>
      <c r="B236" s="85" t="s">
        <v>176</v>
      </c>
      <c r="C236" s="94">
        <v>0</v>
      </c>
      <c r="D236" s="143"/>
      <c r="E236" s="143"/>
      <c r="F236" s="143"/>
      <c r="G236" s="143"/>
      <c r="H236" s="143"/>
    </row>
    <row r="237" spans="1:8" ht="28.5" customHeight="1">
      <c r="A237" s="97">
        <v>5113</v>
      </c>
      <c r="B237" s="85" t="s">
        <v>177</v>
      </c>
      <c r="C237" s="94">
        <v>114971692.52</v>
      </c>
      <c r="D237" s="144" t="s">
        <v>345</v>
      </c>
      <c r="E237" s="144"/>
      <c r="F237" s="144"/>
      <c r="G237" s="144"/>
      <c r="H237" s="144"/>
    </row>
    <row r="238" spans="1:8" ht="12">
      <c r="A238" s="97">
        <v>5114</v>
      </c>
      <c r="B238" s="85" t="s">
        <v>178</v>
      </c>
      <c r="C238" s="94">
        <v>86146275.11</v>
      </c>
      <c r="D238" s="144" t="s">
        <v>345</v>
      </c>
      <c r="E238" s="144"/>
      <c r="F238" s="144"/>
      <c r="G238" s="144"/>
      <c r="H238" s="144"/>
    </row>
    <row r="239" spans="1:16" ht="22.5">
      <c r="A239" s="97">
        <v>5115</v>
      </c>
      <c r="B239" s="85" t="s">
        <v>179</v>
      </c>
      <c r="C239" s="94">
        <v>43899935.62</v>
      </c>
      <c r="D239" s="144" t="s">
        <v>345</v>
      </c>
      <c r="E239" s="144"/>
      <c r="F239" s="144"/>
      <c r="G239" s="144"/>
      <c r="H239" s="144"/>
      <c r="L239" s="101"/>
      <c r="P239" s="13"/>
    </row>
    <row r="240" spans="1:8" ht="22.5">
      <c r="A240" s="97">
        <v>5117</v>
      </c>
      <c r="B240" s="85" t="s">
        <v>180</v>
      </c>
      <c r="C240" s="94">
        <v>0</v>
      </c>
      <c r="D240" s="143"/>
      <c r="E240" s="143"/>
      <c r="F240" s="143"/>
      <c r="G240" s="143"/>
      <c r="H240" s="143"/>
    </row>
    <row r="241" spans="1:8" ht="22.5">
      <c r="A241" s="95">
        <v>5120</v>
      </c>
      <c r="B241" s="96" t="s">
        <v>181</v>
      </c>
      <c r="C241" s="93">
        <v>17616769.49</v>
      </c>
      <c r="D241" s="144" t="s">
        <v>346</v>
      </c>
      <c r="E241" s="144"/>
      <c r="F241" s="144"/>
      <c r="G241" s="144"/>
      <c r="H241" s="144"/>
    </row>
    <row r="242" spans="1:8" ht="45">
      <c r="A242" s="97">
        <v>5121</v>
      </c>
      <c r="B242" s="85" t="s">
        <v>182</v>
      </c>
      <c r="C242" s="94">
        <v>8756437.36</v>
      </c>
      <c r="D242" s="143"/>
      <c r="E242" s="143"/>
      <c r="F242" s="143"/>
      <c r="G242" s="143"/>
      <c r="H242" s="143"/>
    </row>
    <row r="243" spans="1:8" ht="12">
      <c r="A243" s="97">
        <v>5122</v>
      </c>
      <c r="B243" s="85" t="s">
        <v>183</v>
      </c>
      <c r="C243" s="94">
        <v>1628115.96</v>
      </c>
      <c r="D243" s="143"/>
      <c r="E243" s="143"/>
      <c r="F243" s="143"/>
      <c r="G243" s="143"/>
      <c r="H243" s="143"/>
    </row>
    <row r="244" spans="1:8" ht="33.75">
      <c r="A244" s="97">
        <v>5123</v>
      </c>
      <c r="B244" s="85" t="s">
        <v>184</v>
      </c>
      <c r="C244" s="94">
        <v>0</v>
      </c>
      <c r="D244" s="143"/>
      <c r="E244" s="143"/>
      <c r="F244" s="143"/>
      <c r="G244" s="143"/>
      <c r="H244" s="143"/>
    </row>
    <row r="245" spans="1:8" ht="33.75">
      <c r="A245" s="97">
        <v>5124</v>
      </c>
      <c r="B245" s="85" t="s">
        <v>185</v>
      </c>
      <c r="C245" s="94">
        <v>2194150.07</v>
      </c>
      <c r="D245" s="143"/>
      <c r="E245" s="143"/>
      <c r="F245" s="143"/>
      <c r="G245" s="143"/>
      <c r="H245" s="143"/>
    </row>
    <row r="246" spans="1:8" ht="33.75">
      <c r="A246" s="97">
        <v>5125</v>
      </c>
      <c r="B246" s="85" t="s">
        <v>186</v>
      </c>
      <c r="C246" s="94">
        <v>868728.92</v>
      </c>
      <c r="D246" s="143"/>
      <c r="E246" s="143"/>
      <c r="F246" s="143"/>
      <c r="G246" s="143"/>
      <c r="H246" s="143"/>
    </row>
    <row r="247" spans="1:8" ht="22.5">
      <c r="A247" s="97">
        <v>5126</v>
      </c>
      <c r="B247" s="85" t="s">
        <v>187</v>
      </c>
      <c r="C247" s="94">
        <v>2196334.23</v>
      </c>
      <c r="D247" s="143"/>
      <c r="E247" s="143"/>
      <c r="F247" s="143"/>
      <c r="G247" s="143"/>
      <c r="H247" s="143"/>
    </row>
    <row r="248" spans="1:8" ht="33.75">
      <c r="A248" s="97">
        <v>5127</v>
      </c>
      <c r="B248" s="85" t="s">
        <v>188</v>
      </c>
      <c r="C248" s="94">
        <v>536345.64</v>
      </c>
      <c r="D248" s="143"/>
      <c r="E248" s="143"/>
      <c r="F248" s="143"/>
      <c r="G248" s="143"/>
      <c r="H248" s="143"/>
    </row>
    <row r="249" spans="1:8" ht="22.5">
      <c r="A249" s="97">
        <v>5128</v>
      </c>
      <c r="B249" s="85" t="s">
        <v>189</v>
      </c>
      <c r="C249" s="94">
        <v>0</v>
      </c>
      <c r="D249" s="143"/>
      <c r="E249" s="143"/>
      <c r="F249" s="143"/>
      <c r="G249" s="143"/>
      <c r="H249" s="143"/>
    </row>
    <row r="250" spans="1:8" ht="22.5">
      <c r="A250" s="97">
        <v>5129</v>
      </c>
      <c r="B250" s="85" t="s">
        <v>190</v>
      </c>
      <c r="C250" s="94">
        <v>1436657.31</v>
      </c>
      <c r="D250" s="143"/>
      <c r="E250" s="143"/>
      <c r="F250" s="143"/>
      <c r="G250" s="143"/>
      <c r="H250" s="143"/>
    </row>
    <row r="251" spans="1:8" ht="24" customHeight="1">
      <c r="A251" s="95">
        <v>5130</v>
      </c>
      <c r="B251" s="96" t="s">
        <v>191</v>
      </c>
      <c r="C251" s="93">
        <v>41805017.75</v>
      </c>
      <c r="D251" s="144" t="s">
        <v>347</v>
      </c>
      <c r="E251" s="144"/>
      <c r="F251" s="144"/>
      <c r="G251" s="144"/>
      <c r="H251" s="144"/>
    </row>
    <row r="252" spans="1:8" ht="12">
      <c r="A252" s="97">
        <v>5131</v>
      </c>
      <c r="B252" s="85" t="s">
        <v>192</v>
      </c>
      <c r="C252" s="94">
        <v>18917491.81</v>
      </c>
      <c r="D252" s="143"/>
      <c r="E252" s="143"/>
      <c r="F252" s="143"/>
      <c r="G252" s="143"/>
      <c r="H252" s="143"/>
    </row>
    <row r="253" spans="1:8" ht="12">
      <c r="A253" s="97">
        <v>5132</v>
      </c>
      <c r="B253" s="85" t="s">
        <v>193</v>
      </c>
      <c r="C253" s="94">
        <v>1629151.67</v>
      </c>
      <c r="D253" s="143"/>
      <c r="E253" s="143"/>
      <c r="F253" s="143"/>
      <c r="G253" s="143"/>
      <c r="H253" s="143"/>
    </row>
    <row r="254" spans="1:8" ht="33.75">
      <c r="A254" s="97">
        <v>5133</v>
      </c>
      <c r="B254" s="85" t="s">
        <v>194</v>
      </c>
      <c r="C254" s="94">
        <v>5736396.55</v>
      </c>
      <c r="D254" s="143"/>
      <c r="E254" s="143"/>
      <c r="F254" s="143"/>
      <c r="G254" s="143"/>
      <c r="H254" s="143"/>
    </row>
    <row r="255" spans="1:8" ht="22.5">
      <c r="A255" s="97">
        <v>5134</v>
      </c>
      <c r="B255" s="85" t="s">
        <v>195</v>
      </c>
      <c r="C255" s="94">
        <v>1145452.77</v>
      </c>
      <c r="D255" s="143"/>
      <c r="E255" s="143"/>
      <c r="F255" s="143"/>
      <c r="G255" s="143"/>
      <c r="H255" s="143"/>
    </row>
    <row r="256" spans="1:8" ht="33.75">
      <c r="A256" s="97">
        <v>5135</v>
      </c>
      <c r="B256" s="85" t="s">
        <v>196</v>
      </c>
      <c r="C256" s="94">
        <v>7017601.08</v>
      </c>
      <c r="D256" s="143"/>
      <c r="E256" s="143"/>
      <c r="F256" s="143"/>
      <c r="G256" s="143"/>
      <c r="H256" s="143"/>
    </row>
    <row r="257" spans="1:8" ht="22.5">
      <c r="A257" s="97">
        <v>5136</v>
      </c>
      <c r="B257" s="85" t="s">
        <v>197</v>
      </c>
      <c r="C257" s="94">
        <v>12216.6</v>
      </c>
      <c r="D257" s="143"/>
      <c r="E257" s="143"/>
      <c r="F257" s="143"/>
      <c r="G257" s="143"/>
      <c r="H257" s="143"/>
    </row>
    <row r="258" spans="1:8" ht="22.5">
      <c r="A258" s="97">
        <v>5137</v>
      </c>
      <c r="B258" s="85" t="s">
        <v>198</v>
      </c>
      <c r="C258" s="94">
        <v>2137723.12</v>
      </c>
      <c r="D258" s="143"/>
      <c r="E258" s="143"/>
      <c r="F258" s="143"/>
      <c r="G258" s="143"/>
      <c r="H258" s="143"/>
    </row>
    <row r="259" spans="1:8" ht="12">
      <c r="A259" s="97">
        <v>5138</v>
      </c>
      <c r="B259" s="85" t="s">
        <v>199</v>
      </c>
      <c r="C259" s="94">
        <v>4768389</v>
      </c>
      <c r="D259" s="143"/>
      <c r="E259" s="143"/>
      <c r="F259" s="143"/>
      <c r="G259" s="143"/>
      <c r="H259" s="143"/>
    </row>
    <row r="260" spans="1:8" ht="12">
      <c r="A260" s="97">
        <v>5139</v>
      </c>
      <c r="B260" s="85" t="s">
        <v>200</v>
      </c>
      <c r="C260" s="94">
        <v>440595.15</v>
      </c>
      <c r="D260" s="143"/>
      <c r="E260" s="143"/>
      <c r="F260" s="143"/>
      <c r="G260" s="143"/>
      <c r="H260" s="143"/>
    </row>
    <row r="261" spans="1:8" ht="33.75">
      <c r="A261" s="97">
        <v>5200</v>
      </c>
      <c r="B261" s="85" t="s">
        <v>201</v>
      </c>
      <c r="C261" s="94">
        <v>2467373.45</v>
      </c>
      <c r="D261" s="143"/>
      <c r="E261" s="143"/>
      <c r="F261" s="143"/>
      <c r="G261" s="143"/>
      <c r="H261" s="143"/>
    </row>
    <row r="262" spans="1:8" ht="33.75">
      <c r="A262" s="95">
        <v>5210</v>
      </c>
      <c r="B262" s="96" t="s">
        <v>202</v>
      </c>
      <c r="C262" s="93">
        <v>0</v>
      </c>
      <c r="D262" s="143"/>
      <c r="E262" s="143"/>
      <c r="F262" s="143"/>
      <c r="G262" s="143"/>
      <c r="H262" s="143"/>
    </row>
    <row r="263" spans="1:8" ht="22.5">
      <c r="A263" s="97">
        <v>5211</v>
      </c>
      <c r="B263" s="85" t="s">
        <v>203</v>
      </c>
      <c r="C263" s="94">
        <v>0</v>
      </c>
      <c r="D263" s="143"/>
      <c r="E263" s="143"/>
      <c r="F263" s="143"/>
      <c r="G263" s="143"/>
      <c r="H263" s="143"/>
    </row>
    <row r="264" spans="1:8" ht="22.5">
      <c r="A264" s="97">
        <v>5212</v>
      </c>
      <c r="B264" s="85" t="s">
        <v>204</v>
      </c>
      <c r="C264" s="94">
        <v>0</v>
      </c>
      <c r="D264" s="143"/>
      <c r="E264" s="143"/>
      <c r="F264" s="143"/>
      <c r="G264" s="143"/>
      <c r="H264" s="143"/>
    </row>
    <row r="265" spans="1:8" ht="22.5">
      <c r="A265" s="95">
        <v>5220</v>
      </c>
      <c r="B265" s="96" t="s">
        <v>205</v>
      </c>
      <c r="C265" s="93">
        <v>0</v>
      </c>
      <c r="D265" s="143"/>
      <c r="E265" s="143"/>
      <c r="F265" s="143"/>
      <c r="G265" s="143"/>
      <c r="H265" s="143"/>
    </row>
    <row r="266" spans="1:8" ht="22.5">
      <c r="A266" s="97">
        <v>5221</v>
      </c>
      <c r="B266" s="85" t="s">
        <v>206</v>
      </c>
      <c r="C266" s="94">
        <v>0</v>
      </c>
      <c r="D266" s="143"/>
      <c r="E266" s="143"/>
      <c r="F266" s="143"/>
      <c r="G266" s="143"/>
      <c r="H266" s="143"/>
    </row>
    <row r="267" spans="1:8" ht="22.5">
      <c r="A267" s="97">
        <v>5222</v>
      </c>
      <c r="B267" s="85" t="s">
        <v>207</v>
      </c>
      <c r="C267" s="94">
        <v>0</v>
      </c>
      <c r="D267" s="143"/>
      <c r="E267" s="143"/>
      <c r="F267" s="143"/>
      <c r="G267" s="143"/>
      <c r="H267" s="143"/>
    </row>
    <row r="268" spans="1:8" ht="22.5">
      <c r="A268" s="95">
        <v>5230</v>
      </c>
      <c r="B268" s="96" t="s">
        <v>147</v>
      </c>
      <c r="C268" s="93">
        <v>0</v>
      </c>
      <c r="D268" s="143"/>
      <c r="E268" s="143"/>
      <c r="F268" s="143"/>
      <c r="G268" s="143"/>
      <c r="H268" s="143"/>
    </row>
    <row r="269" spans="1:8" ht="12">
      <c r="A269" s="97">
        <v>5231</v>
      </c>
      <c r="B269" s="85" t="s">
        <v>208</v>
      </c>
      <c r="C269" s="94">
        <v>0</v>
      </c>
      <c r="D269" s="143"/>
      <c r="E269" s="143"/>
      <c r="F269" s="143"/>
      <c r="G269" s="143"/>
      <c r="H269" s="143"/>
    </row>
    <row r="270" spans="1:8" ht="12">
      <c r="A270" s="97">
        <v>5232</v>
      </c>
      <c r="B270" s="85" t="s">
        <v>209</v>
      </c>
      <c r="C270" s="94">
        <v>0</v>
      </c>
      <c r="D270" s="143"/>
      <c r="E270" s="143"/>
      <c r="F270" s="143"/>
      <c r="G270" s="143"/>
      <c r="H270" s="143"/>
    </row>
    <row r="271" spans="1:8" ht="12">
      <c r="A271" s="95">
        <v>5240</v>
      </c>
      <c r="B271" s="96" t="s">
        <v>210</v>
      </c>
      <c r="C271" s="93">
        <v>2467373.45</v>
      </c>
      <c r="D271" s="143"/>
      <c r="E271" s="143"/>
      <c r="F271" s="143"/>
      <c r="G271" s="143"/>
      <c r="H271" s="143"/>
    </row>
    <row r="272" spans="1:8" ht="22.5">
      <c r="A272" s="97">
        <v>5241</v>
      </c>
      <c r="B272" s="85" t="s">
        <v>211</v>
      </c>
      <c r="C272" s="94">
        <v>0</v>
      </c>
      <c r="D272" s="143"/>
      <c r="E272" s="143"/>
      <c r="F272" s="143"/>
      <c r="G272" s="143"/>
      <c r="H272" s="143"/>
    </row>
    <row r="273" spans="1:8" ht="27" customHeight="1">
      <c r="A273" s="97">
        <v>5242</v>
      </c>
      <c r="B273" s="85" t="s">
        <v>212</v>
      </c>
      <c r="C273" s="94">
        <v>2467373.45</v>
      </c>
      <c r="D273" s="144" t="s">
        <v>340</v>
      </c>
      <c r="E273" s="144"/>
      <c r="F273" s="144"/>
      <c r="G273" s="144"/>
      <c r="H273" s="144"/>
    </row>
    <row r="274" spans="1:8" ht="22.5">
      <c r="A274" s="97">
        <v>5243</v>
      </c>
      <c r="B274" s="85" t="s">
        <v>213</v>
      </c>
      <c r="C274" s="94">
        <v>0</v>
      </c>
      <c r="D274" s="143"/>
      <c r="E274" s="143"/>
      <c r="F274" s="143"/>
      <c r="G274" s="143"/>
      <c r="H274" s="143"/>
    </row>
    <row r="275" spans="1:8" ht="33.75">
      <c r="A275" s="97">
        <v>5244</v>
      </c>
      <c r="B275" s="85" t="s">
        <v>214</v>
      </c>
      <c r="C275" s="94">
        <v>0</v>
      </c>
      <c r="D275" s="143"/>
      <c r="E275" s="143"/>
      <c r="F275" s="143"/>
      <c r="G275" s="143"/>
      <c r="H275" s="143"/>
    </row>
    <row r="276" spans="1:8" ht="22.5">
      <c r="A276" s="95">
        <v>5250</v>
      </c>
      <c r="B276" s="96" t="s">
        <v>148</v>
      </c>
      <c r="C276" s="93">
        <v>0</v>
      </c>
      <c r="D276" s="143"/>
      <c r="E276" s="143"/>
      <c r="F276" s="143"/>
      <c r="G276" s="143"/>
      <c r="H276" s="143"/>
    </row>
    <row r="277" spans="1:8" ht="12">
      <c r="A277" s="97">
        <v>5251</v>
      </c>
      <c r="B277" s="85" t="s">
        <v>215</v>
      </c>
      <c r="C277" s="94">
        <v>0</v>
      </c>
      <c r="D277" s="143"/>
      <c r="E277" s="143"/>
      <c r="F277" s="143"/>
      <c r="G277" s="143"/>
      <c r="H277" s="143"/>
    </row>
    <row r="278" spans="1:8" ht="12">
      <c r="A278" s="97">
        <v>5252</v>
      </c>
      <c r="B278" s="85" t="s">
        <v>216</v>
      </c>
      <c r="C278" s="94">
        <v>0</v>
      </c>
      <c r="D278" s="143"/>
      <c r="E278" s="143"/>
      <c r="F278" s="143"/>
      <c r="G278" s="143"/>
      <c r="H278" s="143"/>
    </row>
    <row r="279" spans="1:8" ht="22.5">
      <c r="A279" s="97">
        <v>5259</v>
      </c>
      <c r="B279" s="85" t="s">
        <v>217</v>
      </c>
      <c r="C279" s="94">
        <v>0</v>
      </c>
      <c r="D279" s="143"/>
      <c r="E279" s="143"/>
      <c r="F279" s="143"/>
      <c r="G279" s="143"/>
      <c r="H279" s="143"/>
    </row>
    <row r="280" spans="1:8" ht="33.75">
      <c r="A280" s="95">
        <v>5260</v>
      </c>
      <c r="B280" s="96" t="s">
        <v>218</v>
      </c>
      <c r="C280" s="93">
        <v>0</v>
      </c>
      <c r="D280" s="143"/>
      <c r="E280" s="143"/>
      <c r="F280" s="143"/>
      <c r="G280" s="143"/>
      <c r="H280" s="143"/>
    </row>
    <row r="281" spans="1:8" ht="45">
      <c r="A281" s="97">
        <v>5261</v>
      </c>
      <c r="B281" s="85" t="s">
        <v>219</v>
      </c>
      <c r="C281" s="94">
        <v>0</v>
      </c>
      <c r="D281" s="143"/>
      <c r="E281" s="143"/>
      <c r="F281" s="143"/>
      <c r="G281" s="143"/>
      <c r="H281" s="143"/>
    </row>
    <row r="282" spans="1:8" ht="45">
      <c r="A282" s="97">
        <v>5262</v>
      </c>
      <c r="B282" s="85" t="s">
        <v>220</v>
      </c>
      <c r="C282" s="94">
        <v>0</v>
      </c>
      <c r="D282" s="143"/>
      <c r="E282" s="143"/>
      <c r="F282" s="143"/>
      <c r="G282" s="143"/>
      <c r="H282" s="143"/>
    </row>
    <row r="283" spans="1:8" ht="22.5">
      <c r="A283" s="95">
        <v>5270</v>
      </c>
      <c r="B283" s="96" t="s">
        <v>221</v>
      </c>
      <c r="C283" s="93">
        <v>0</v>
      </c>
      <c r="D283" s="143"/>
      <c r="E283" s="143"/>
      <c r="F283" s="143"/>
      <c r="G283" s="143"/>
      <c r="H283" s="143"/>
    </row>
    <row r="284" spans="1:8" ht="22.5">
      <c r="A284" s="97">
        <v>5271</v>
      </c>
      <c r="B284" s="85" t="s">
        <v>222</v>
      </c>
      <c r="C284" s="94">
        <v>0</v>
      </c>
      <c r="D284" s="143"/>
      <c r="E284" s="143"/>
      <c r="F284" s="143"/>
      <c r="G284" s="143"/>
      <c r="H284" s="143"/>
    </row>
    <row r="285" spans="1:8" ht="12">
      <c r="A285" s="95">
        <v>5280</v>
      </c>
      <c r="B285" s="96" t="s">
        <v>223</v>
      </c>
      <c r="C285" s="93">
        <v>0</v>
      </c>
      <c r="D285" s="143"/>
      <c r="E285" s="143"/>
      <c r="F285" s="143"/>
      <c r="G285" s="143"/>
      <c r="H285" s="143"/>
    </row>
    <row r="286" spans="1:8" ht="22.5">
      <c r="A286" s="97">
        <v>5281</v>
      </c>
      <c r="B286" s="85" t="s">
        <v>224</v>
      </c>
      <c r="C286" s="94">
        <v>0</v>
      </c>
      <c r="D286" s="143"/>
      <c r="E286" s="143"/>
      <c r="F286" s="143"/>
      <c r="G286" s="143"/>
      <c r="H286" s="143"/>
    </row>
    <row r="287" spans="1:8" ht="22.5">
      <c r="A287" s="97">
        <v>5282</v>
      </c>
      <c r="B287" s="85" t="s">
        <v>225</v>
      </c>
      <c r="C287" s="94">
        <v>0</v>
      </c>
      <c r="D287" s="143"/>
      <c r="E287" s="143"/>
      <c r="F287" s="143"/>
      <c r="G287" s="143"/>
      <c r="H287" s="143"/>
    </row>
    <row r="288" spans="1:8" ht="33.75">
      <c r="A288" s="97">
        <v>5283</v>
      </c>
      <c r="B288" s="85" t="s">
        <v>226</v>
      </c>
      <c r="C288" s="94">
        <v>0</v>
      </c>
      <c r="D288" s="143"/>
      <c r="E288" s="143"/>
      <c r="F288" s="143"/>
      <c r="G288" s="143"/>
      <c r="H288" s="143"/>
    </row>
    <row r="289" spans="1:8" ht="33.75">
      <c r="A289" s="97">
        <v>5284</v>
      </c>
      <c r="B289" s="85" t="s">
        <v>227</v>
      </c>
      <c r="C289" s="94">
        <v>0</v>
      </c>
      <c r="D289" s="143"/>
      <c r="E289" s="143"/>
      <c r="F289" s="143"/>
      <c r="G289" s="143"/>
      <c r="H289" s="143"/>
    </row>
    <row r="290" spans="1:8" ht="12">
      <c r="A290" s="97">
        <v>5285</v>
      </c>
      <c r="B290" s="85" t="s">
        <v>228</v>
      </c>
      <c r="C290" s="94">
        <v>0</v>
      </c>
      <c r="D290" s="143"/>
      <c r="E290" s="143"/>
      <c r="F290" s="143"/>
      <c r="G290" s="143"/>
      <c r="H290" s="143"/>
    </row>
    <row r="291" spans="1:8" ht="22.5">
      <c r="A291" s="95">
        <v>5290</v>
      </c>
      <c r="B291" s="96" t="s">
        <v>229</v>
      </c>
      <c r="C291" s="93">
        <v>0</v>
      </c>
      <c r="D291" s="143"/>
      <c r="E291" s="143"/>
      <c r="F291" s="143"/>
      <c r="G291" s="143"/>
      <c r="H291" s="143"/>
    </row>
    <row r="292" spans="1:8" ht="33.75">
      <c r="A292" s="97">
        <v>5291</v>
      </c>
      <c r="B292" s="85" t="s">
        <v>230</v>
      </c>
      <c r="C292" s="94">
        <v>0</v>
      </c>
      <c r="D292" s="143"/>
      <c r="E292" s="143"/>
      <c r="F292" s="143"/>
      <c r="G292" s="143"/>
      <c r="H292" s="143"/>
    </row>
    <row r="293" spans="1:8" ht="22.5">
      <c r="A293" s="97">
        <v>5292</v>
      </c>
      <c r="B293" s="85" t="s">
        <v>231</v>
      </c>
      <c r="C293" s="94">
        <v>0</v>
      </c>
      <c r="D293" s="143"/>
      <c r="E293" s="143"/>
      <c r="F293" s="143"/>
      <c r="G293" s="143"/>
      <c r="H293" s="143"/>
    </row>
    <row r="294" spans="1:8" ht="22.5">
      <c r="A294" s="97">
        <v>5300</v>
      </c>
      <c r="B294" s="85" t="s">
        <v>232</v>
      </c>
      <c r="C294" s="94">
        <v>0</v>
      </c>
      <c r="D294" s="143"/>
      <c r="E294" s="143"/>
      <c r="F294" s="143"/>
      <c r="G294" s="143"/>
      <c r="H294" s="143"/>
    </row>
    <row r="295" spans="1:8" ht="12">
      <c r="A295" s="95">
        <v>5310</v>
      </c>
      <c r="B295" s="96" t="s">
        <v>140</v>
      </c>
      <c r="C295" s="93">
        <v>0</v>
      </c>
      <c r="D295" s="143"/>
      <c r="E295" s="143"/>
      <c r="F295" s="143"/>
      <c r="G295" s="143"/>
      <c r="H295" s="143"/>
    </row>
    <row r="296" spans="1:8" ht="33.75">
      <c r="A296" s="97">
        <v>5311</v>
      </c>
      <c r="B296" s="85" t="s">
        <v>233</v>
      </c>
      <c r="C296" s="94">
        <v>0</v>
      </c>
      <c r="D296" s="143"/>
      <c r="E296" s="143"/>
      <c r="F296" s="143"/>
      <c r="G296" s="143"/>
      <c r="H296" s="143"/>
    </row>
    <row r="297" spans="1:8" ht="33.75">
      <c r="A297" s="97">
        <v>5312</v>
      </c>
      <c r="B297" s="85" t="s">
        <v>234</v>
      </c>
      <c r="C297" s="94">
        <v>0</v>
      </c>
      <c r="D297" s="143"/>
      <c r="E297" s="143"/>
      <c r="F297" s="143"/>
      <c r="G297" s="143"/>
      <c r="H297" s="143"/>
    </row>
    <row r="298" spans="1:8" ht="12">
      <c r="A298" s="95">
        <v>5320</v>
      </c>
      <c r="B298" s="96" t="s">
        <v>141</v>
      </c>
      <c r="C298" s="93">
        <v>0</v>
      </c>
      <c r="D298" s="143"/>
      <c r="E298" s="143"/>
      <c r="F298" s="143"/>
      <c r="G298" s="143"/>
      <c r="H298" s="143"/>
    </row>
    <row r="299" spans="1:8" ht="33.75">
      <c r="A299" s="97">
        <v>5321</v>
      </c>
      <c r="B299" s="85" t="s">
        <v>235</v>
      </c>
      <c r="C299" s="94">
        <v>0</v>
      </c>
      <c r="D299" s="143"/>
      <c r="E299" s="143"/>
      <c r="F299" s="143"/>
      <c r="G299" s="143"/>
      <c r="H299" s="143"/>
    </row>
    <row r="300" spans="1:8" ht="33.75">
      <c r="A300" s="97">
        <v>5322</v>
      </c>
      <c r="B300" s="85" t="s">
        <v>236</v>
      </c>
      <c r="C300" s="94">
        <v>0</v>
      </c>
      <c r="D300" s="143"/>
      <c r="E300" s="143"/>
      <c r="F300" s="143"/>
      <c r="G300" s="143"/>
      <c r="H300" s="143"/>
    </row>
    <row r="301" spans="1:8" ht="12">
      <c r="A301" s="95">
        <v>5330</v>
      </c>
      <c r="B301" s="96" t="s">
        <v>142</v>
      </c>
      <c r="C301" s="93">
        <v>0</v>
      </c>
      <c r="D301" s="143"/>
      <c r="E301" s="143"/>
      <c r="F301" s="143"/>
      <c r="G301" s="143"/>
      <c r="H301" s="143"/>
    </row>
    <row r="302" spans="1:8" ht="12">
      <c r="A302" s="97">
        <v>5331</v>
      </c>
      <c r="B302" s="85" t="s">
        <v>237</v>
      </c>
      <c r="C302" s="94">
        <v>0</v>
      </c>
      <c r="D302" s="143"/>
      <c r="E302" s="143"/>
      <c r="F302" s="143"/>
      <c r="G302" s="143"/>
      <c r="H302" s="143"/>
    </row>
    <row r="303" spans="1:8" ht="22.5">
      <c r="A303" s="97">
        <v>5332</v>
      </c>
      <c r="B303" s="85" t="s">
        <v>238</v>
      </c>
      <c r="C303" s="94">
        <v>0</v>
      </c>
      <c r="D303" s="143"/>
      <c r="E303" s="143"/>
      <c r="F303" s="143"/>
      <c r="G303" s="143"/>
      <c r="H303" s="143"/>
    </row>
    <row r="304" spans="1:8" ht="33.75">
      <c r="A304" s="97">
        <v>5400</v>
      </c>
      <c r="B304" s="85" t="s">
        <v>239</v>
      </c>
      <c r="C304" s="94">
        <v>0</v>
      </c>
      <c r="D304" s="143"/>
      <c r="E304" s="143"/>
      <c r="F304" s="143"/>
      <c r="G304" s="143"/>
      <c r="H304" s="143"/>
    </row>
    <row r="305" spans="1:8" ht="22.5">
      <c r="A305" s="95">
        <v>5410</v>
      </c>
      <c r="B305" s="96" t="s">
        <v>240</v>
      </c>
      <c r="C305" s="93">
        <v>0</v>
      </c>
      <c r="D305" s="143"/>
      <c r="E305" s="143"/>
      <c r="F305" s="143"/>
      <c r="G305" s="143"/>
      <c r="H305" s="143"/>
    </row>
    <row r="306" spans="1:8" ht="22.5">
      <c r="A306" s="97">
        <v>5411</v>
      </c>
      <c r="B306" s="85" t="s">
        <v>241</v>
      </c>
      <c r="C306" s="94">
        <v>0</v>
      </c>
      <c r="D306" s="143"/>
      <c r="E306" s="143"/>
      <c r="F306" s="143"/>
      <c r="G306" s="143"/>
      <c r="H306" s="143"/>
    </row>
    <row r="307" spans="1:8" ht="22.5">
      <c r="A307" s="97">
        <v>5412</v>
      </c>
      <c r="B307" s="85" t="s">
        <v>242</v>
      </c>
      <c r="C307" s="94">
        <v>0</v>
      </c>
      <c r="D307" s="143"/>
      <c r="E307" s="143"/>
      <c r="F307" s="143"/>
      <c r="G307" s="143"/>
      <c r="H307" s="143"/>
    </row>
    <row r="308" spans="1:8" ht="22.5">
      <c r="A308" s="95">
        <v>5420</v>
      </c>
      <c r="B308" s="96" t="s">
        <v>243</v>
      </c>
      <c r="C308" s="93">
        <v>0</v>
      </c>
      <c r="D308" s="143"/>
      <c r="E308" s="143"/>
      <c r="F308" s="143"/>
      <c r="G308" s="143"/>
      <c r="H308" s="143"/>
    </row>
    <row r="309" spans="1:8" ht="22.5">
      <c r="A309" s="97">
        <v>5421</v>
      </c>
      <c r="B309" s="85" t="s">
        <v>244</v>
      </c>
      <c r="C309" s="94">
        <v>0</v>
      </c>
      <c r="D309" s="143"/>
      <c r="E309" s="143"/>
      <c r="F309" s="143"/>
      <c r="G309" s="143"/>
      <c r="H309" s="143"/>
    </row>
    <row r="310" spans="1:8" ht="22.5">
      <c r="A310" s="97">
        <v>5422</v>
      </c>
      <c r="B310" s="85" t="s">
        <v>245</v>
      </c>
      <c r="C310" s="94">
        <v>0</v>
      </c>
      <c r="D310" s="143"/>
      <c r="E310" s="143"/>
      <c r="F310" s="143"/>
      <c r="G310" s="143"/>
      <c r="H310" s="143"/>
    </row>
    <row r="311" spans="1:8" ht="22.5">
      <c r="A311" s="95">
        <v>5430</v>
      </c>
      <c r="B311" s="96" t="s">
        <v>246</v>
      </c>
      <c r="C311" s="93">
        <v>0</v>
      </c>
      <c r="D311" s="143"/>
      <c r="E311" s="143"/>
      <c r="F311" s="143"/>
      <c r="G311" s="143"/>
      <c r="H311" s="143"/>
    </row>
    <row r="312" spans="1:8" ht="22.5">
      <c r="A312" s="97">
        <v>5431</v>
      </c>
      <c r="B312" s="85" t="s">
        <v>247</v>
      </c>
      <c r="C312" s="94">
        <v>0</v>
      </c>
      <c r="D312" s="143"/>
      <c r="E312" s="143"/>
      <c r="F312" s="143"/>
      <c r="G312" s="143"/>
      <c r="H312" s="143"/>
    </row>
    <row r="313" spans="1:8" ht="22.5">
      <c r="A313" s="97">
        <v>5432</v>
      </c>
      <c r="B313" s="85" t="s">
        <v>248</v>
      </c>
      <c r="C313" s="94">
        <v>0</v>
      </c>
      <c r="D313" s="143"/>
      <c r="E313" s="143"/>
      <c r="F313" s="143"/>
      <c r="G313" s="143"/>
      <c r="H313" s="143"/>
    </row>
    <row r="314" spans="1:8" ht="12">
      <c r="A314" s="95">
        <v>5440</v>
      </c>
      <c r="B314" s="96" t="s">
        <v>249</v>
      </c>
      <c r="C314" s="93">
        <v>0</v>
      </c>
      <c r="D314" s="143"/>
      <c r="E314" s="143"/>
      <c r="F314" s="143"/>
      <c r="G314" s="143"/>
      <c r="H314" s="143"/>
    </row>
    <row r="315" spans="1:8" ht="12">
      <c r="A315" s="97">
        <v>5441</v>
      </c>
      <c r="B315" s="85" t="s">
        <v>249</v>
      </c>
      <c r="C315" s="94">
        <v>0</v>
      </c>
      <c r="D315" s="143"/>
      <c r="E315" s="143"/>
      <c r="F315" s="143"/>
      <c r="G315" s="143"/>
      <c r="H315" s="143"/>
    </row>
    <row r="316" spans="1:8" ht="12">
      <c r="A316" s="95">
        <v>5450</v>
      </c>
      <c r="B316" s="96" t="s">
        <v>250</v>
      </c>
      <c r="C316" s="93">
        <v>0</v>
      </c>
      <c r="D316" s="143"/>
      <c r="E316" s="143"/>
      <c r="F316" s="143"/>
      <c r="G316" s="143"/>
      <c r="H316" s="143"/>
    </row>
    <row r="317" spans="1:8" ht="22.5">
      <c r="A317" s="97">
        <v>5451</v>
      </c>
      <c r="B317" s="85" t="s">
        <v>251</v>
      </c>
      <c r="C317" s="94">
        <v>0</v>
      </c>
      <c r="D317" s="143"/>
      <c r="E317" s="143"/>
      <c r="F317" s="143"/>
      <c r="G317" s="143"/>
      <c r="H317" s="143"/>
    </row>
    <row r="318" spans="1:8" ht="45">
      <c r="A318" s="97">
        <v>5452</v>
      </c>
      <c r="B318" s="85" t="s">
        <v>252</v>
      </c>
      <c r="C318" s="94">
        <v>0</v>
      </c>
      <c r="D318" s="143"/>
      <c r="E318" s="143"/>
      <c r="F318" s="143"/>
      <c r="G318" s="143"/>
      <c r="H318" s="143"/>
    </row>
    <row r="319" spans="1:8" ht="33.75">
      <c r="A319" s="97">
        <v>5500</v>
      </c>
      <c r="B319" s="85" t="s">
        <v>253</v>
      </c>
      <c r="C319" s="93">
        <v>5653446.75</v>
      </c>
      <c r="D319" s="143"/>
      <c r="E319" s="143"/>
      <c r="F319" s="143"/>
      <c r="G319" s="143"/>
      <c r="H319" s="143"/>
    </row>
    <row r="320" spans="1:8" ht="45.75" customHeight="1">
      <c r="A320" s="95">
        <v>5510</v>
      </c>
      <c r="B320" s="96" t="s">
        <v>254</v>
      </c>
      <c r="C320" s="94">
        <v>5653446.75</v>
      </c>
      <c r="D320" s="144" t="s">
        <v>341</v>
      </c>
      <c r="E320" s="144"/>
      <c r="F320" s="144"/>
      <c r="G320" s="144"/>
      <c r="H320" s="144"/>
    </row>
    <row r="321" spans="1:8" ht="33.75">
      <c r="A321" s="97">
        <v>5511</v>
      </c>
      <c r="B321" s="85" t="s">
        <v>255</v>
      </c>
      <c r="C321" s="94">
        <v>0</v>
      </c>
      <c r="D321" s="143"/>
      <c r="E321" s="143"/>
      <c r="F321" s="143"/>
      <c r="G321" s="143"/>
      <c r="H321" s="143"/>
    </row>
    <row r="322" spans="1:8" ht="33.75">
      <c r="A322" s="97">
        <v>5512</v>
      </c>
      <c r="B322" s="85" t="s">
        <v>256</v>
      </c>
      <c r="C322" s="94">
        <v>0</v>
      </c>
      <c r="D322" s="143"/>
      <c r="E322" s="143"/>
      <c r="F322" s="143"/>
      <c r="G322" s="143"/>
      <c r="H322" s="143"/>
    </row>
    <row r="323" spans="1:8" ht="22.5">
      <c r="A323" s="97">
        <v>5513</v>
      </c>
      <c r="B323" s="85" t="s">
        <v>257</v>
      </c>
      <c r="C323" s="94">
        <v>0</v>
      </c>
      <c r="D323" s="143"/>
      <c r="E323" s="143"/>
      <c r="F323" s="143"/>
      <c r="G323" s="143"/>
      <c r="H323" s="143"/>
    </row>
    <row r="324" spans="1:8" ht="22.5">
      <c r="A324" s="97">
        <v>5514</v>
      </c>
      <c r="B324" s="85" t="s">
        <v>258</v>
      </c>
      <c r="C324" s="94">
        <v>0</v>
      </c>
      <c r="D324" s="143"/>
      <c r="E324" s="143"/>
      <c r="F324" s="143"/>
      <c r="G324" s="143"/>
      <c r="H324" s="143"/>
    </row>
    <row r="325" spans="1:8" ht="22.5">
      <c r="A325" s="97">
        <v>5515</v>
      </c>
      <c r="B325" s="85" t="s">
        <v>259</v>
      </c>
      <c r="C325" s="94">
        <v>5069785.84</v>
      </c>
      <c r="D325" s="143"/>
      <c r="E325" s="143"/>
      <c r="F325" s="143"/>
      <c r="G325" s="143"/>
      <c r="H325" s="143"/>
    </row>
    <row r="326" spans="1:8" ht="22.5">
      <c r="A326" s="97">
        <v>5516</v>
      </c>
      <c r="B326" s="85" t="s">
        <v>260</v>
      </c>
      <c r="C326" s="94">
        <v>0</v>
      </c>
      <c r="D326" s="143"/>
      <c r="E326" s="143"/>
      <c r="F326" s="143"/>
      <c r="G326" s="143"/>
      <c r="H326" s="143"/>
    </row>
    <row r="327" spans="1:8" ht="22.5">
      <c r="A327" s="97">
        <v>5517</v>
      </c>
      <c r="B327" s="85" t="s">
        <v>261</v>
      </c>
      <c r="C327" s="94">
        <v>480470.23</v>
      </c>
      <c r="D327" s="143"/>
      <c r="E327" s="143"/>
      <c r="F327" s="143"/>
      <c r="G327" s="143"/>
      <c r="H327" s="143"/>
    </row>
    <row r="328" spans="1:8" ht="33.75">
      <c r="A328" s="97">
        <v>5518</v>
      </c>
      <c r="B328" s="85" t="s">
        <v>262</v>
      </c>
      <c r="C328" s="94">
        <v>103190.68</v>
      </c>
      <c r="D328" s="143"/>
      <c r="E328" s="143"/>
      <c r="F328" s="143"/>
      <c r="G328" s="143"/>
      <c r="H328" s="143"/>
    </row>
    <row r="329" spans="1:8" ht="12">
      <c r="A329" s="95">
        <v>5520</v>
      </c>
      <c r="B329" s="96" t="s">
        <v>263</v>
      </c>
      <c r="C329" s="93">
        <v>0</v>
      </c>
      <c r="D329" s="143"/>
      <c r="E329" s="143"/>
      <c r="F329" s="143"/>
      <c r="G329" s="143"/>
      <c r="H329" s="143"/>
    </row>
    <row r="330" spans="1:8" ht="22.5">
      <c r="A330" s="97">
        <v>5521</v>
      </c>
      <c r="B330" s="85" t="s">
        <v>264</v>
      </c>
      <c r="C330" s="94">
        <v>0</v>
      </c>
      <c r="D330" s="143"/>
      <c r="E330" s="143"/>
      <c r="F330" s="143"/>
      <c r="G330" s="143"/>
      <c r="H330" s="143"/>
    </row>
    <row r="331" spans="1:8" ht="22.5">
      <c r="A331" s="97">
        <v>5522</v>
      </c>
      <c r="B331" s="85" t="s">
        <v>265</v>
      </c>
      <c r="C331" s="94">
        <v>0</v>
      </c>
      <c r="D331" s="143"/>
      <c r="E331" s="143"/>
      <c r="F331" s="143"/>
      <c r="G331" s="143"/>
      <c r="H331" s="143"/>
    </row>
    <row r="332" spans="1:8" ht="22.5">
      <c r="A332" s="95">
        <v>5530</v>
      </c>
      <c r="B332" s="96" t="s">
        <v>266</v>
      </c>
      <c r="C332" s="93">
        <v>0</v>
      </c>
      <c r="D332" s="143"/>
      <c r="E332" s="143"/>
      <c r="F332" s="143"/>
      <c r="G332" s="143"/>
      <c r="H332" s="143"/>
    </row>
    <row r="333" spans="1:8" ht="22.5">
      <c r="A333" s="97">
        <v>5531</v>
      </c>
      <c r="B333" s="85" t="s">
        <v>267</v>
      </c>
      <c r="C333" s="94">
        <v>0</v>
      </c>
      <c r="D333" s="143"/>
      <c r="E333" s="143"/>
      <c r="F333" s="143"/>
      <c r="G333" s="143"/>
      <c r="H333" s="143"/>
    </row>
    <row r="334" spans="1:8" ht="22.5">
      <c r="A334" s="97">
        <v>5532</v>
      </c>
      <c r="B334" s="85" t="s">
        <v>268</v>
      </c>
      <c r="C334" s="94">
        <v>0</v>
      </c>
      <c r="D334" s="143"/>
      <c r="E334" s="143"/>
      <c r="F334" s="143"/>
      <c r="G334" s="143"/>
      <c r="H334" s="143"/>
    </row>
    <row r="335" spans="1:8" ht="33.75">
      <c r="A335" s="97">
        <v>5533</v>
      </c>
      <c r="B335" s="85" t="s">
        <v>269</v>
      </c>
      <c r="C335" s="94">
        <v>0</v>
      </c>
      <c r="D335" s="143"/>
      <c r="E335" s="143"/>
      <c r="F335" s="143"/>
      <c r="G335" s="143"/>
      <c r="H335" s="143"/>
    </row>
    <row r="336" spans="1:8" ht="45">
      <c r="A336" s="97">
        <v>5534</v>
      </c>
      <c r="B336" s="85" t="s">
        <v>270</v>
      </c>
      <c r="C336" s="94">
        <v>0</v>
      </c>
      <c r="D336" s="143"/>
      <c r="E336" s="143"/>
      <c r="F336" s="143"/>
      <c r="G336" s="143"/>
      <c r="H336" s="143"/>
    </row>
    <row r="337" spans="1:8" ht="33.75">
      <c r="A337" s="97">
        <v>5535</v>
      </c>
      <c r="B337" s="85" t="s">
        <v>271</v>
      </c>
      <c r="C337" s="94">
        <v>0</v>
      </c>
      <c r="D337" s="143"/>
      <c r="E337" s="143"/>
      <c r="F337" s="143"/>
      <c r="G337" s="143"/>
      <c r="H337" s="143"/>
    </row>
    <row r="338" spans="1:8" ht="56.25">
      <c r="A338" s="95">
        <v>5540</v>
      </c>
      <c r="B338" s="96" t="s">
        <v>272</v>
      </c>
      <c r="C338" s="93">
        <v>0</v>
      </c>
      <c r="D338" s="143"/>
      <c r="E338" s="143"/>
      <c r="F338" s="143"/>
      <c r="G338" s="143"/>
      <c r="H338" s="143"/>
    </row>
    <row r="339" spans="1:8" ht="33.75">
      <c r="A339" s="97">
        <v>5541</v>
      </c>
      <c r="B339" s="85" t="s">
        <v>272</v>
      </c>
      <c r="C339" s="94">
        <v>0</v>
      </c>
      <c r="D339" s="143"/>
      <c r="E339" s="143"/>
      <c r="F339" s="143"/>
      <c r="G339" s="143"/>
      <c r="H339" s="143"/>
    </row>
    <row r="340" spans="1:8" ht="33.75">
      <c r="A340" s="95">
        <v>5550</v>
      </c>
      <c r="B340" s="96" t="s">
        <v>273</v>
      </c>
      <c r="C340" s="93">
        <v>0</v>
      </c>
      <c r="D340" s="143"/>
      <c r="E340" s="143"/>
      <c r="F340" s="143"/>
      <c r="G340" s="143"/>
      <c r="H340" s="143"/>
    </row>
    <row r="341" spans="1:8" ht="22.5">
      <c r="A341" s="97">
        <v>5551</v>
      </c>
      <c r="B341" s="85" t="s">
        <v>273</v>
      </c>
      <c r="C341" s="94">
        <v>0</v>
      </c>
      <c r="D341" s="143"/>
      <c r="E341" s="143"/>
      <c r="F341" s="143"/>
      <c r="G341" s="143"/>
      <c r="H341" s="143"/>
    </row>
    <row r="342" spans="1:8" ht="12">
      <c r="A342" s="95">
        <v>5590</v>
      </c>
      <c r="B342" s="96" t="s">
        <v>274</v>
      </c>
      <c r="C342" s="93">
        <v>0</v>
      </c>
      <c r="D342" s="143"/>
      <c r="E342" s="143"/>
      <c r="F342" s="143"/>
      <c r="G342" s="143"/>
      <c r="H342" s="143"/>
    </row>
    <row r="343" spans="1:8" ht="22.5">
      <c r="A343" s="97">
        <v>5591</v>
      </c>
      <c r="B343" s="85" t="s">
        <v>275</v>
      </c>
      <c r="C343" s="94">
        <v>0</v>
      </c>
      <c r="D343" s="143"/>
      <c r="E343" s="143"/>
      <c r="F343" s="143"/>
      <c r="G343" s="143"/>
      <c r="H343" s="143"/>
    </row>
    <row r="344" spans="1:8" ht="22.5">
      <c r="A344" s="97">
        <v>5592</v>
      </c>
      <c r="B344" s="85" t="s">
        <v>276</v>
      </c>
      <c r="C344" s="94">
        <v>0</v>
      </c>
      <c r="D344" s="143"/>
      <c r="E344" s="143"/>
      <c r="F344" s="143"/>
      <c r="G344" s="143"/>
      <c r="H344" s="143"/>
    </row>
    <row r="345" spans="1:8" ht="22.5">
      <c r="A345" s="97">
        <v>5593</v>
      </c>
      <c r="B345" s="85" t="s">
        <v>277</v>
      </c>
      <c r="C345" s="94">
        <v>0</v>
      </c>
      <c r="D345" s="143"/>
      <c r="E345" s="143"/>
      <c r="F345" s="143"/>
      <c r="G345" s="143"/>
      <c r="H345" s="143"/>
    </row>
    <row r="346" spans="1:8" ht="22.5">
      <c r="A346" s="97">
        <v>5594</v>
      </c>
      <c r="B346" s="85" t="s">
        <v>278</v>
      </c>
      <c r="C346" s="94">
        <v>0</v>
      </c>
      <c r="D346" s="143"/>
      <c r="E346" s="143"/>
      <c r="F346" s="143"/>
      <c r="G346" s="143"/>
      <c r="H346" s="143"/>
    </row>
    <row r="347" spans="1:8" ht="33.75">
      <c r="A347" s="97">
        <v>5595</v>
      </c>
      <c r="B347" s="85" t="s">
        <v>279</v>
      </c>
      <c r="C347" s="94">
        <v>0</v>
      </c>
      <c r="D347" s="143"/>
      <c r="E347" s="143"/>
      <c r="F347" s="143"/>
      <c r="G347" s="143"/>
      <c r="H347" s="143"/>
    </row>
    <row r="348" spans="1:8" ht="22.5">
      <c r="A348" s="97">
        <v>5596</v>
      </c>
      <c r="B348" s="85" t="s">
        <v>168</v>
      </c>
      <c r="C348" s="94">
        <v>0</v>
      </c>
      <c r="D348" s="143"/>
      <c r="E348" s="143"/>
      <c r="F348" s="143"/>
      <c r="G348" s="143"/>
      <c r="H348" s="143"/>
    </row>
    <row r="349" spans="1:8" ht="22.5">
      <c r="A349" s="97">
        <v>5597</v>
      </c>
      <c r="B349" s="85" t="s">
        <v>280</v>
      </c>
      <c r="C349" s="94">
        <v>0</v>
      </c>
      <c r="D349" s="143"/>
      <c r="E349" s="143"/>
      <c r="F349" s="143"/>
      <c r="G349" s="143"/>
      <c r="H349" s="143"/>
    </row>
    <row r="350" spans="1:8" ht="33.75">
      <c r="A350" s="97">
        <v>5598</v>
      </c>
      <c r="B350" s="85" t="s">
        <v>281</v>
      </c>
      <c r="C350" s="94">
        <v>0</v>
      </c>
      <c r="D350" s="143"/>
      <c r="E350" s="143"/>
      <c r="F350" s="143"/>
      <c r="G350" s="143"/>
      <c r="H350" s="143"/>
    </row>
    <row r="351" spans="1:8" ht="12">
      <c r="A351" s="97">
        <v>5599</v>
      </c>
      <c r="B351" s="85" t="s">
        <v>282</v>
      </c>
      <c r="C351" s="94">
        <v>0</v>
      </c>
      <c r="D351" s="143"/>
      <c r="E351" s="143"/>
      <c r="F351" s="143"/>
      <c r="G351" s="143"/>
      <c r="H351" s="143"/>
    </row>
    <row r="352" spans="1:8" ht="12">
      <c r="A352" s="97">
        <v>5600</v>
      </c>
      <c r="B352" s="85" t="s">
        <v>283</v>
      </c>
      <c r="C352" s="94">
        <v>0</v>
      </c>
      <c r="D352" s="143"/>
      <c r="E352" s="143"/>
      <c r="F352" s="143"/>
      <c r="G352" s="143"/>
      <c r="H352" s="143"/>
    </row>
    <row r="353" spans="1:8" ht="22.5">
      <c r="A353" s="95">
        <v>5610</v>
      </c>
      <c r="B353" s="96" t="s">
        <v>284</v>
      </c>
      <c r="C353" s="93">
        <v>0</v>
      </c>
      <c r="D353" s="143"/>
      <c r="E353" s="143"/>
      <c r="F353" s="143"/>
      <c r="G353" s="143"/>
      <c r="H353" s="143"/>
    </row>
    <row r="354" spans="1:8" ht="22.5">
      <c r="A354" s="97">
        <v>5611</v>
      </c>
      <c r="B354" s="85" t="s">
        <v>285</v>
      </c>
      <c r="C354" s="94">
        <v>0</v>
      </c>
      <c r="D354" s="143"/>
      <c r="E354" s="143"/>
      <c r="F354" s="143"/>
      <c r="G354" s="143"/>
      <c r="H354" s="143"/>
    </row>
    <row r="355" spans="1:4" ht="11.25">
      <c r="A355" s="3" t="s">
        <v>86</v>
      </c>
      <c r="B355" s="3"/>
      <c r="C355" s="3"/>
      <c r="D355" s="3"/>
    </row>
    <row r="358" spans="1:8" ht="21.75" customHeight="1">
      <c r="A358" s="132" t="s">
        <v>286</v>
      </c>
      <c r="B358" s="132"/>
      <c r="C358" s="132"/>
      <c r="D358" s="132"/>
      <c r="E358" s="132"/>
      <c r="F358" s="132"/>
      <c r="G358" s="51" t="s">
        <v>1</v>
      </c>
      <c r="H358" s="2">
        <v>2023</v>
      </c>
    </row>
    <row r="359" spans="1:8" ht="15">
      <c r="A359" s="133" t="s">
        <v>287</v>
      </c>
      <c r="B359" s="133"/>
      <c r="C359" s="133"/>
      <c r="D359" s="133"/>
      <c r="E359" s="133"/>
      <c r="F359" s="133"/>
      <c r="G359" s="78" t="s">
        <v>3</v>
      </c>
      <c r="H359" s="2"/>
    </row>
    <row r="360" spans="1:8" ht="15">
      <c r="A360" s="133">
        <v>2023</v>
      </c>
      <c r="B360" s="133"/>
      <c r="C360" s="133"/>
      <c r="D360" s="133"/>
      <c r="E360" s="133"/>
      <c r="F360" s="133"/>
      <c r="G360" s="1" t="s">
        <v>4</v>
      </c>
      <c r="H360" s="2">
        <v>1</v>
      </c>
    </row>
    <row r="361" spans="1:8" ht="11.25">
      <c r="A361" s="150" t="s">
        <v>5</v>
      </c>
      <c r="B361" s="150"/>
      <c r="C361" s="150"/>
      <c r="D361" s="150"/>
      <c r="E361" s="150"/>
      <c r="F361" s="150"/>
      <c r="G361" s="150"/>
      <c r="H361" s="150"/>
    </row>
    <row r="362" spans="1:8" ht="11.25">
      <c r="A362" s="151" t="s">
        <v>288</v>
      </c>
      <c r="B362" s="151"/>
      <c r="C362" s="151"/>
      <c r="D362" s="151"/>
      <c r="E362" s="151"/>
      <c r="F362" s="151"/>
      <c r="G362" s="151"/>
      <c r="H362" s="151"/>
    </row>
    <row r="363" spans="1:8" ht="11.25">
      <c r="A363" s="102" t="s">
        <v>7</v>
      </c>
      <c r="B363" s="103" t="s">
        <v>8</v>
      </c>
      <c r="C363" s="102" t="s">
        <v>9</v>
      </c>
      <c r="D363" s="102" t="s">
        <v>10</v>
      </c>
      <c r="E363" s="152" t="s">
        <v>82</v>
      </c>
      <c r="F363" s="152"/>
      <c r="G363" s="152"/>
      <c r="H363" s="152"/>
    </row>
    <row r="364" spans="1:8" ht="12">
      <c r="A364" s="104">
        <v>3110</v>
      </c>
      <c r="B364" s="105" t="s">
        <v>141</v>
      </c>
      <c r="C364" s="29">
        <v>0</v>
      </c>
      <c r="D364" s="39"/>
      <c r="E364" s="153"/>
      <c r="F364" s="153"/>
      <c r="G364" s="153"/>
      <c r="H364" s="153"/>
    </row>
    <row r="365" spans="1:8" ht="12">
      <c r="A365" s="104">
        <v>3120</v>
      </c>
      <c r="B365" s="105" t="s">
        <v>289</v>
      </c>
      <c r="C365" s="29">
        <v>138204804.02</v>
      </c>
      <c r="D365" s="39"/>
      <c r="E365" s="153"/>
      <c r="F365" s="153"/>
      <c r="G365" s="153"/>
      <c r="H365" s="153"/>
    </row>
    <row r="366" spans="1:8" ht="22.5">
      <c r="A366" s="104">
        <v>3130</v>
      </c>
      <c r="B366" s="105" t="s">
        <v>290</v>
      </c>
      <c r="C366" s="29">
        <v>0</v>
      </c>
      <c r="D366" s="39"/>
      <c r="E366" s="153"/>
      <c r="F366" s="153"/>
      <c r="G366" s="153"/>
      <c r="H366" s="153"/>
    </row>
    <row r="367" spans="1:5" ht="11.25">
      <c r="A367" s="23"/>
      <c r="B367" s="49"/>
      <c r="C367" s="23"/>
      <c r="D367" s="23"/>
      <c r="E367" s="23"/>
    </row>
    <row r="368" spans="1:8" ht="11.25">
      <c r="A368" s="24" t="s">
        <v>291</v>
      </c>
      <c r="B368" s="47"/>
      <c r="C368" s="24"/>
      <c r="D368" s="147"/>
      <c r="E368" s="147"/>
      <c r="F368" s="147"/>
      <c r="G368" s="147"/>
      <c r="H368" s="147"/>
    </row>
    <row r="369" spans="1:8" ht="11.25">
      <c r="A369" s="25" t="s">
        <v>7</v>
      </c>
      <c r="B369" s="48" t="s">
        <v>8</v>
      </c>
      <c r="C369" s="25" t="s">
        <v>9</v>
      </c>
      <c r="D369" s="146" t="s">
        <v>292</v>
      </c>
      <c r="E369" s="146"/>
      <c r="F369" s="146"/>
      <c r="G369" s="146"/>
      <c r="H369" s="146"/>
    </row>
    <row r="370" spans="1:8" ht="22.5">
      <c r="A370" s="107">
        <v>3210</v>
      </c>
      <c r="B370" s="106" t="s">
        <v>293</v>
      </c>
      <c r="C370" s="108">
        <v>14964542.01</v>
      </c>
      <c r="D370" s="148" t="s">
        <v>342</v>
      </c>
      <c r="E370" s="148"/>
      <c r="F370" s="148"/>
      <c r="G370" s="148"/>
      <c r="H370" s="148"/>
    </row>
    <row r="371" spans="1:8" ht="22.5" customHeight="1">
      <c r="A371" s="107">
        <v>3220</v>
      </c>
      <c r="B371" s="106" t="s">
        <v>294</v>
      </c>
      <c r="C371" s="94">
        <v>89688901.43</v>
      </c>
      <c r="D371" s="148" t="s">
        <v>295</v>
      </c>
      <c r="E371" s="148"/>
      <c r="F371" s="148"/>
      <c r="G371" s="148"/>
      <c r="H371" s="148"/>
    </row>
    <row r="372" spans="1:8" ht="12">
      <c r="A372" s="107">
        <v>3230</v>
      </c>
      <c r="B372" s="106" t="s">
        <v>296</v>
      </c>
      <c r="C372" s="94">
        <v>0</v>
      </c>
      <c r="D372" s="149"/>
      <c r="E372" s="149"/>
      <c r="F372" s="149"/>
      <c r="G372" s="149"/>
      <c r="H372" s="149"/>
    </row>
    <row r="373" spans="1:8" ht="22.5">
      <c r="A373" s="107">
        <v>3231</v>
      </c>
      <c r="B373" s="106" t="s">
        <v>297</v>
      </c>
      <c r="C373" s="94">
        <v>0</v>
      </c>
      <c r="D373" s="149"/>
      <c r="E373" s="149"/>
      <c r="F373" s="149"/>
      <c r="G373" s="149"/>
      <c r="H373" s="149"/>
    </row>
    <row r="374" spans="1:8" ht="12">
      <c r="A374" s="107">
        <v>3232</v>
      </c>
      <c r="B374" s="106" t="s">
        <v>298</v>
      </c>
      <c r="C374" s="94">
        <v>0</v>
      </c>
      <c r="D374" s="149"/>
      <c r="E374" s="149"/>
      <c r="F374" s="149"/>
      <c r="G374" s="149"/>
      <c r="H374" s="149"/>
    </row>
    <row r="375" spans="1:8" ht="22.5">
      <c r="A375" s="107">
        <v>3233</v>
      </c>
      <c r="B375" s="106" t="s">
        <v>299</v>
      </c>
      <c r="C375" s="94">
        <v>0</v>
      </c>
      <c r="D375" s="149"/>
      <c r="E375" s="149"/>
      <c r="F375" s="149"/>
      <c r="G375" s="149"/>
      <c r="H375" s="149"/>
    </row>
    <row r="376" spans="1:8" ht="12">
      <c r="A376" s="107">
        <v>3239</v>
      </c>
      <c r="B376" s="106" t="s">
        <v>300</v>
      </c>
      <c r="C376" s="94">
        <v>0</v>
      </c>
      <c r="D376" s="149"/>
      <c r="E376" s="149"/>
      <c r="F376" s="149"/>
      <c r="G376" s="149"/>
      <c r="H376" s="149"/>
    </row>
    <row r="377" spans="1:8" ht="12">
      <c r="A377" s="107">
        <v>3240</v>
      </c>
      <c r="B377" s="106" t="s">
        <v>301</v>
      </c>
      <c r="C377" s="94">
        <v>-221317.16</v>
      </c>
      <c r="D377" s="149"/>
      <c r="E377" s="149"/>
      <c r="F377" s="149"/>
      <c r="G377" s="149"/>
      <c r="H377" s="149"/>
    </row>
    <row r="378" spans="1:8" ht="12">
      <c r="A378" s="107">
        <v>3241</v>
      </c>
      <c r="B378" s="106" t="s">
        <v>302</v>
      </c>
      <c r="C378" s="94">
        <v>-221317.16</v>
      </c>
      <c r="D378" s="149"/>
      <c r="E378" s="149"/>
      <c r="F378" s="149"/>
      <c r="G378" s="149"/>
      <c r="H378" s="149"/>
    </row>
    <row r="379" spans="1:8" ht="12">
      <c r="A379" s="107">
        <v>3242</v>
      </c>
      <c r="B379" s="106" t="s">
        <v>303</v>
      </c>
      <c r="C379" s="94">
        <v>0</v>
      </c>
      <c r="D379" s="149"/>
      <c r="E379" s="149"/>
      <c r="F379" s="149"/>
      <c r="G379" s="149"/>
      <c r="H379" s="149"/>
    </row>
    <row r="380" spans="1:8" ht="12">
      <c r="A380" s="107">
        <v>3243</v>
      </c>
      <c r="B380" s="106" t="s">
        <v>304</v>
      </c>
      <c r="C380" s="94">
        <v>0</v>
      </c>
      <c r="D380" s="149"/>
      <c r="E380" s="149"/>
      <c r="F380" s="149"/>
      <c r="G380" s="149"/>
      <c r="H380" s="149"/>
    </row>
    <row r="381" spans="1:8" ht="33.75">
      <c r="A381" s="107">
        <v>3250</v>
      </c>
      <c r="B381" s="106" t="s">
        <v>305</v>
      </c>
      <c r="C381" s="94">
        <v>-45670.72</v>
      </c>
      <c r="D381" s="149"/>
      <c r="E381" s="149"/>
      <c r="F381" s="149"/>
      <c r="G381" s="149"/>
      <c r="H381" s="149"/>
    </row>
    <row r="382" spans="1:8" ht="22.5">
      <c r="A382" s="107">
        <v>3251</v>
      </c>
      <c r="B382" s="106" t="s">
        <v>306</v>
      </c>
      <c r="C382" s="94">
        <v>0</v>
      </c>
      <c r="D382" s="149"/>
      <c r="E382" s="149"/>
      <c r="F382" s="149"/>
      <c r="G382" s="149"/>
      <c r="H382" s="149"/>
    </row>
    <row r="383" spans="1:8" ht="22.5">
      <c r="A383" s="107">
        <v>3252</v>
      </c>
      <c r="B383" s="106" t="s">
        <v>307</v>
      </c>
      <c r="C383" s="94">
        <v>-45670.72</v>
      </c>
      <c r="D383" s="148" t="s">
        <v>308</v>
      </c>
      <c r="E383" s="148"/>
      <c r="F383" s="148"/>
      <c r="G383" s="148"/>
      <c r="H383" s="148"/>
    </row>
    <row r="384" spans="1:5" ht="11.25">
      <c r="A384" s="23"/>
      <c r="B384" s="49"/>
      <c r="C384" s="23"/>
      <c r="D384" s="23"/>
      <c r="E384" s="23"/>
    </row>
    <row r="385" spans="1:8" ht="24" customHeight="1">
      <c r="A385" s="134" t="s">
        <v>86</v>
      </c>
      <c r="B385" s="134"/>
      <c r="C385" s="134"/>
      <c r="D385" s="134"/>
      <c r="E385" s="134"/>
      <c r="F385" s="134"/>
      <c r="G385" s="134"/>
      <c r="H385" s="134"/>
    </row>
    <row r="386" spans="1:8" ht="24" customHeight="1">
      <c r="A386" s="9"/>
      <c r="B386" s="9"/>
      <c r="C386" s="9"/>
      <c r="D386" s="9"/>
      <c r="E386" s="9"/>
      <c r="F386" s="9"/>
      <c r="G386" s="9"/>
      <c r="H386" s="9"/>
    </row>
    <row r="387" spans="1:8" ht="18" customHeight="1">
      <c r="A387" s="9"/>
      <c r="B387" s="9"/>
      <c r="C387" s="9"/>
      <c r="D387" s="9"/>
      <c r="E387" s="9"/>
      <c r="F387" s="9"/>
      <c r="G387" s="9"/>
      <c r="H387" s="9"/>
    </row>
    <row r="390" spans="1:8" s="26" customFormat="1" ht="18.75" customHeight="1">
      <c r="A390" s="132" t="s">
        <v>286</v>
      </c>
      <c r="B390" s="132"/>
      <c r="C390" s="132"/>
      <c r="D390" s="132"/>
      <c r="E390" s="132"/>
      <c r="F390" s="132"/>
      <c r="G390" s="1" t="s">
        <v>1</v>
      </c>
      <c r="H390" s="2">
        <v>2023</v>
      </c>
    </row>
    <row r="391" spans="1:8" s="26" customFormat="1" ht="18.75" customHeight="1">
      <c r="A391" s="132" t="s">
        <v>309</v>
      </c>
      <c r="B391" s="132"/>
      <c r="C391" s="132"/>
      <c r="D391" s="132"/>
      <c r="E391" s="132"/>
      <c r="F391" s="132"/>
      <c r="G391" s="33" t="s">
        <v>3</v>
      </c>
      <c r="H391" s="2"/>
    </row>
    <row r="392" spans="1:8" s="26" customFormat="1" ht="18.75" customHeight="1">
      <c r="A392" s="132">
        <v>2023</v>
      </c>
      <c r="B392" s="132"/>
      <c r="C392" s="132"/>
      <c r="D392" s="132"/>
      <c r="E392" s="132"/>
      <c r="F392" s="132"/>
      <c r="G392" s="1" t="s">
        <v>4</v>
      </c>
      <c r="H392" s="2">
        <v>1</v>
      </c>
    </row>
    <row r="393" spans="2:8" s="23" customFormat="1" ht="12.75">
      <c r="B393" s="166" t="s">
        <v>5</v>
      </c>
      <c r="C393" s="166"/>
      <c r="D393" s="166"/>
      <c r="E393" s="166"/>
      <c r="F393" s="166"/>
      <c r="G393" s="166"/>
      <c r="H393" s="166"/>
    </row>
    <row r="394" spans="2:8" s="23" customFormat="1" ht="15.75" customHeight="1">
      <c r="B394" s="164" t="s">
        <v>310</v>
      </c>
      <c r="C394" s="164"/>
      <c r="D394" s="164"/>
      <c r="E394" s="164"/>
      <c r="F394" s="164"/>
      <c r="G394" s="164"/>
      <c r="H394" s="164"/>
    </row>
    <row r="395" spans="2:8" s="23" customFormat="1" ht="15.75" customHeight="1">
      <c r="B395" s="165" t="s">
        <v>311</v>
      </c>
      <c r="C395" s="165"/>
      <c r="D395" s="165"/>
      <c r="E395" s="165"/>
      <c r="F395" s="165"/>
      <c r="G395" s="165"/>
      <c r="H395" s="165"/>
    </row>
    <row r="396" spans="2:8" s="23" customFormat="1" ht="12">
      <c r="B396" s="112" t="s">
        <v>312</v>
      </c>
      <c r="C396" s="38" t="s">
        <v>313</v>
      </c>
      <c r="D396" s="38" t="s">
        <v>314</v>
      </c>
      <c r="E396" s="155" t="s">
        <v>405</v>
      </c>
      <c r="F396" s="155"/>
      <c r="G396" s="155"/>
      <c r="H396" s="155"/>
    </row>
    <row r="397" spans="2:8" s="23" customFormat="1" ht="12">
      <c r="B397" s="43" t="s">
        <v>407</v>
      </c>
      <c r="C397" s="34">
        <v>263611.03</v>
      </c>
      <c r="D397" s="34">
        <v>278725.27</v>
      </c>
      <c r="E397" s="153" t="s">
        <v>348</v>
      </c>
      <c r="F397" s="153"/>
      <c r="G397" s="153"/>
      <c r="H397" s="153"/>
    </row>
    <row r="398" spans="1:11" s="23" customFormat="1" ht="96" customHeight="1">
      <c r="A398" s="7"/>
      <c r="B398" s="42" t="s">
        <v>315</v>
      </c>
      <c r="C398" s="34">
        <v>59778218.92</v>
      </c>
      <c r="D398" s="34">
        <v>51248640.23</v>
      </c>
      <c r="E398" s="156" t="s">
        <v>408</v>
      </c>
      <c r="F398" s="157"/>
      <c r="G398" s="157"/>
      <c r="H398" s="158"/>
      <c r="K398" s="123"/>
    </row>
    <row r="399" spans="1:8" s="23" customFormat="1" ht="111" customHeight="1">
      <c r="A399" s="10"/>
      <c r="B399" s="42" t="s">
        <v>316</v>
      </c>
      <c r="C399" s="34">
        <v>31720359.33</v>
      </c>
      <c r="D399" s="34">
        <v>12901860.89</v>
      </c>
      <c r="E399" s="159"/>
      <c r="F399" s="160"/>
      <c r="G399" s="160"/>
      <c r="H399" s="161"/>
    </row>
    <row r="400" spans="2:8" s="23" customFormat="1" ht="60" customHeight="1">
      <c r="B400" s="42" t="s">
        <v>317</v>
      </c>
      <c r="C400" s="34">
        <v>10827884.47</v>
      </c>
      <c r="D400" s="34">
        <v>10272571.31</v>
      </c>
      <c r="E400" s="148" t="s">
        <v>338</v>
      </c>
      <c r="F400" s="148"/>
      <c r="G400" s="148"/>
      <c r="H400" s="148"/>
    </row>
    <row r="401" spans="2:8" s="23" customFormat="1" ht="24">
      <c r="B401" s="42" t="s">
        <v>318</v>
      </c>
      <c r="C401" s="40"/>
      <c r="D401" s="40">
        <v>0</v>
      </c>
      <c r="E401" s="153"/>
      <c r="F401" s="153"/>
      <c r="G401" s="153"/>
      <c r="H401" s="153"/>
    </row>
    <row r="402" spans="2:8" s="23" customFormat="1" ht="24">
      <c r="B402" s="113" t="s">
        <v>319</v>
      </c>
      <c r="C402" s="41">
        <f>SUM(C397:C400)</f>
        <v>102590073.75</v>
      </c>
      <c r="D402" s="40">
        <f>SUM(D397:D401)</f>
        <v>74701797.7</v>
      </c>
      <c r="E402" s="153"/>
      <c r="F402" s="153"/>
      <c r="G402" s="153"/>
      <c r="H402" s="153"/>
    </row>
    <row r="403" spans="2:8" s="23" customFormat="1" ht="12">
      <c r="B403" s="120"/>
      <c r="C403" s="121"/>
      <c r="D403" s="122"/>
      <c r="E403" s="109"/>
      <c r="H403" s="49"/>
    </row>
    <row r="404" spans="2:8" s="23" customFormat="1" ht="48">
      <c r="B404" s="117" t="s">
        <v>320</v>
      </c>
      <c r="C404" s="118"/>
      <c r="D404" s="119"/>
      <c r="E404" s="154"/>
      <c r="F404" s="154"/>
      <c r="G404" s="154"/>
      <c r="H404" s="154"/>
    </row>
    <row r="405" spans="2:8" s="23" customFormat="1" ht="72">
      <c r="B405" s="42" t="s">
        <v>321</v>
      </c>
      <c r="C405" s="35">
        <v>0</v>
      </c>
      <c r="D405" s="28"/>
      <c r="E405" s="153"/>
      <c r="F405" s="153"/>
      <c r="G405" s="153"/>
      <c r="H405" s="153"/>
    </row>
    <row r="406" spans="2:8" s="23" customFormat="1" ht="16.5" customHeight="1">
      <c r="B406" s="43" t="s">
        <v>322</v>
      </c>
      <c r="C406" s="114">
        <v>139164863.59</v>
      </c>
      <c r="D406" s="28"/>
      <c r="E406" s="153"/>
      <c r="F406" s="153"/>
      <c r="G406" s="153"/>
      <c r="H406" s="153"/>
    </row>
    <row r="407" spans="2:8" s="23" customFormat="1" ht="26.25" customHeight="1">
      <c r="B407" s="43" t="s">
        <v>323</v>
      </c>
      <c r="C407" s="114">
        <v>139164863.59</v>
      </c>
      <c r="D407" s="28"/>
      <c r="E407" s="153"/>
      <c r="F407" s="153"/>
      <c r="G407" s="153"/>
      <c r="H407" s="153"/>
    </row>
    <row r="408" spans="2:8" s="23" customFormat="1" ht="60">
      <c r="B408" s="42" t="s">
        <v>324</v>
      </c>
      <c r="C408" s="35">
        <f>+C406-C407</f>
        <v>0</v>
      </c>
      <c r="D408" s="28"/>
      <c r="E408" s="153"/>
      <c r="F408" s="153"/>
      <c r="G408" s="153"/>
      <c r="H408" s="153"/>
    </row>
    <row r="409" spans="2:8" s="23" customFormat="1" ht="12">
      <c r="B409" s="42"/>
      <c r="C409" s="27"/>
      <c r="D409" s="27"/>
      <c r="E409" s="153"/>
      <c r="F409" s="153"/>
      <c r="G409" s="153"/>
      <c r="H409" s="153"/>
    </row>
    <row r="410" spans="2:8" s="23" customFormat="1" ht="84">
      <c r="B410" s="43" t="s">
        <v>325</v>
      </c>
      <c r="C410" s="28"/>
      <c r="D410" s="28"/>
      <c r="E410" s="153"/>
      <c r="F410" s="153"/>
      <c r="G410" s="153"/>
      <c r="H410" s="153"/>
    </row>
    <row r="411" spans="2:8" s="23" customFormat="1" ht="48">
      <c r="B411" s="42" t="s">
        <v>326</v>
      </c>
      <c r="C411" s="28"/>
      <c r="D411" s="28"/>
      <c r="E411" s="153"/>
      <c r="F411" s="153"/>
      <c r="G411" s="153"/>
      <c r="H411" s="153"/>
    </row>
    <row r="412" spans="2:8" s="23" customFormat="1" ht="12">
      <c r="B412" s="110"/>
      <c r="C412" s="111"/>
      <c r="D412" s="111"/>
      <c r="E412" s="109"/>
      <c r="F412" s="109"/>
      <c r="G412" s="109"/>
      <c r="H412" s="109"/>
    </row>
    <row r="413" spans="2:8" s="23" customFormat="1" ht="12" customHeight="1">
      <c r="B413" s="162" t="s">
        <v>86</v>
      </c>
      <c r="C413" s="162"/>
      <c r="D413" s="162"/>
      <c r="E413" s="162"/>
      <c r="F413" s="162"/>
      <c r="G413" s="162"/>
      <c r="H413" s="162"/>
    </row>
    <row r="414" spans="2:8" s="23" customFormat="1" ht="12">
      <c r="B414" s="110"/>
      <c r="C414" s="111"/>
      <c r="D414" s="111"/>
      <c r="E414" s="109"/>
      <c r="F414" s="109"/>
      <c r="G414" s="109"/>
      <c r="H414" s="109"/>
    </row>
    <row r="415" spans="2:8" s="23" customFormat="1" ht="12">
      <c r="B415" s="110"/>
      <c r="C415" s="111"/>
      <c r="D415" s="111"/>
      <c r="E415" s="109"/>
      <c r="F415" s="109"/>
      <c r="G415" s="109"/>
      <c r="H415" s="109"/>
    </row>
    <row r="416" spans="2:8" s="23" customFormat="1" ht="12">
      <c r="B416" s="110"/>
      <c r="C416" s="111"/>
      <c r="D416" s="111"/>
      <c r="E416" s="109"/>
      <c r="F416" s="109"/>
      <c r="G416" s="109"/>
      <c r="H416" s="109"/>
    </row>
    <row r="417" spans="2:8" s="23" customFormat="1" ht="12">
      <c r="B417" s="110"/>
      <c r="C417" s="111"/>
      <c r="D417" s="111"/>
      <c r="E417" s="109"/>
      <c r="F417" s="109"/>
      <c r="G417" s="109"/>
      <c r="H417" s="109"/>
    </row>
    <row r="418" spans="2:8" s="23" customFormat="1" ht="12">
      <c r="B418" s="110"/>
      <c r="C418" s="111"/>
      <c r="D418" s="111"/>
      <c r="E418" s="109"/>
      <c r="F418" s="109"/>
      <c r="G418" s="109"/>
      <c r="H418" s="109"/>
    </row>
    <row r="419" spans="2:8" s="23" customFormat="1" ht="12">
      <c r="B419" s="110"/>
      <c r="C419" s="111"/>
      <c r="D419" s="111"/>
      <c r="E419" s="109"/>
      <c r="F419" s="109"/>
      <c r="G419" s="109"/>
      <c r="H419" s="109"/>
    </row>
    <row r="420" spans="2:8" s="23" customFormat="1" ht="12">
      <c r="B420" s="110"/>
      <c r="C420" s="111"/>
      <c r="D420" s="111"/>
      <c r="E420" s="109"/>
      <c r="F420" s="109"/>
      <c r="G420" s="109"/>
      <c r="H420" s="109"/>
    </row>
    <row r="421" spans="2:8" s="23" customFormat="1" ht="12">
      <c r="B421" s="110"/>
      <c r="C421" s="111"/>
      <c r="D421" s="111"/>
      <c r="E421" s="109"/>
      <c r="F421" s="109"/>
      <c r="G421" s="109"/>
      <c r="H421" s="109"/>
    </row>
    <row r="422" spans="2:8" s="23" customFormat="1" ht="12">
      <c r="B422" s="110"/>
      <c r="C422" s="111"/>
      <c r="D422" s="111"/>
      <c r="E422" s="109"/>
      <c r="F422" s="109"/>
      <c r="G422" s="109"/>
      <c r="H422" s="109"/>
    </row>
    <row r="423" spans="3:8" s="23" customFormat="1" ht="44.25" customHeight="1">
      <c r="C423" s="115" t="s">
        <v>327</v>
      </c>
      <c r="D423" s="44">
        <v>2023</v>
      </c>
      <c r="E423" s="44">
        <v>2022</v>
      </c>
      <c r="H423" s="49"/>
    </row>
    <row r="424" spans="3:8" s="23" customFormat="1" ht="56.25" customHeight="1">
      <c r="C424" s="42" t="s">
        <v>328</v>
      </c>
      <c r="D424" s="45">
        <v>0</v>
      </c>
      <c r="E424" s="45">
        <v>0</v>
      </c>
      <c r="H424" s="49"/>
    </row>
    <row r="425" spans="3:8" s="23" customFormat="1" ht="12">
      <c r="C425" s="42" t="s">
        <v>329</v>
      </c>
      <c r="D425" s="36">
        <v>139164863.59</v>
      </c>
      <c r="E425" s="35">
        <v>0</v>
      </c>
      <c r="H425" s="49"/>
    </row>
    <row r="426" spans="3:8" s="23" customFormat="1" ht="12">
      <c r="C426" s="42" t="s">
        <v>330</v>
      </c>
      <c r="D426" s="37">
        <v>0</v>
      </c>
      <c r="E426" s="37">
        <v>0</v>
      </c>
      <c r="H426" s="49"/>
    </row>
    <row r="427" spans="3:8" s="23" customFormat="1" ht="24">
      <c r="C427" s="42" t="s">
        <v>331</v>
      </c>
      <c r="D427" s="37"/>
      <c r="E427" s="37">
        <v>0</v>
      </c>
      <c r="H427" s="49"/>
    </row>
    <row r="428" spans="3:8" s="23" customFormat="1" ht="48">
      <c r="C428" s="42" t="s">
        <v>332</v>
      </c>
      <c r="D428" s="37">
        <v>0</v>
      </c>
      <c r="E428" s="37">
        <v>0</v>
      </c>
      <c r="H428" s="49"/>
    </row>
    <row r="429" spans="3:8" s="23" customFormat="1" ht="48">
      <c r="C429" s="42" t="s">
        <v>333</v>
      </c>
      <c r="D429" s="37">
        <v>0</v>
      </c>
      <c r="E429" s="37">
        <v>0</v>
      </c>
      <c r="H429" s="49"/>
    </row>
    <row r="430" spans="3:8" s="23" customFormat="1" ht="36">
      <c r="C430" s="42" t="s">
        <v>334</v>
      </c>
      <c r="D430" s="37">
        <v>1211205</v>
      </c>
      <c r="E430" s="37">
        <v>2365352.47</v>
      </c>
      <c r="H430" s="49"/>
    </row>
    <row r="431" spans="3:8" s="23" customFormat="1" ht="24">
      <c r="C431" s="42" t="s">
        <v>335</v>
      </c>
      <c r="D431" s="37">
        <v>0</v>
      </c>
      <c r="E431" s="37">
        <v>0</v>
      </c>
      <c r="H431" s="49"/>
    </row>
    <row r="432" spans="3:8" s="23" customFormat="1" ht="12">
      <c r="C432" s="110"/>
      <c r="D432" s="116"/>
      <c r="E432" s="116"/>
      <c r="H432" s="49"/>
    </row>
    <row r="433" spans="2:8" s="23" customFormat="1" ht="12">
      <c r="B433" s="49"/>
      <c r="C433" s="162" t="s">
        <v>86</v>
      </c>
      <c r="D433" s="162"/>
      <c r="E433" s="162"/>
      <c r="H433" s="49"/>
    </row>
    <row r="434" spans="2:8" s="23" customFormat="1" ht="11.25">
      <c r="B434" s="49"/>
      <c r="H434" s="49"/>
    </row>
    <row r="435" s="23" customFormat="1" ht="45.75" customHeight="1">
      <c r="H435" s="49"/>
    </row>
  </sheetData>
  <sheetProtection/>
  <mergeCells count="274">
    <mergeCell ref="C433:E433"/>
    <mergeCell ref="B413:H413"/>
    <mergeCell ref="D166:H166"/>
    <mergeCell ref="D167:H167"/>
    <mergeCell ref="D168:H168"/>
    <mergeCell ref="D169:H169"/>
    <mergeCell ref="D170:H170"/>
    <mergeCell ref="D171:H171"/>
    <mergeCell ref="D172:H172"/>
    <mergeCell ref="D173:H173"/>
    <mergeCell ref="D174:H174"/>
    <mergeCell ref="D175:H175"/>
    <mergeCell ref="D176:H176"/>
    <mergeCell ref="D177:H177"/>
    <mergeCell ref="E410:H410"/>
    <mergeCell ref="E411:H411"/>
    <mergeCell ref="B394:H394"/>
    <mergeCell ref="B395:H395"/>
    <mergeCell ref="B393:H393"/>
    <mergeCell ref="E405:H405"/>
    <mergeCell ref="E406:H406"/>
    <mergeCell ref="E407:H407"/>
    <mergeCell ref="E408:H408"/>
    <mergeCell ref="E409:H409"/>
    <mergeCell ref="E400:H400"/>
    <mergeCell ref="E401:H401"/>
    <mergeCell ref="E402:H402"/>
    <mergeCell ref="E404:H404"/>
    <mergeCell ref="E396:H396"/>
    <mergeCell ref="E397:H397"/>
    <mergeCell ref="D383:H383"/>
    <mergeCell ref="A385:H385"/>
    <mergeCell ref="A390:F390"/>
    <mergeCell ref="A391:F391"/>
    <mergeCell ref="A392:F392"/>
    <mergeCell ref="E398:H399"/>
    <mergeCell ref="D378:H378"/>
    <mergeCell ref="D379:H379"/>
    <mergeCell ref="D380:H380"/>
    <mergeCell ref="D381:H381"/>
    <mergeCell ref="D382:H382"/>
    <mergeCell ref="D373:H373"/>
    <mergeCell ref="D374:H374"/>
    <mergeCell ref="D375:H375"/>
    <mergeCell ref="D376:H376"/>
    <mergeCell ref="D377:H377"/>
    <mergeCell ref="D369:H369"/>
    <mergeCell ref="D368:H368"/>
    <mergeCell ref="D370:H370"/>
    <mergeCell ref="D371:H371"/>
    <mergeCell ref="D372:H372"/>
    <mergeCell ref="A361:H361"/>
    <mergeCell ref="A362:H362"/>
    <mergeCell ref="E363:H363"/>
    <mergeCell ref="E364:H364"/>
    <mergeCell ref="E365:H365"/>
    <mergeCell ref="E366:H366"/>
    <mergeCell ref="D351:H351"/>
    <mergeCell ref="D352:H352"/>
    <mergeCell ref="D353:H353"/>
    <mergeCell ref="D354:H354"/>
    <mergeCell ref="D320:H320"/>
    <mergeCell ref="D346:H346"/>
    <mergeCell ref="D347:H347"/>
    <mergeCell ref="D348:H348"/>
    <mergeCell ref="D349:H349"/>
    <mergeCell ref="D350:H350"/>
    <mergeCell ref="D341:H341"/>
    <mergeCell ref="D342:H342"/>
    <mergeCell ref="D343:H343"/>
    <mergeCell ref="D344:H344"/>
    <mergeCell ref="D345:H345"/>
    <mergeCell ref="D336:H336"/>
    <mergeCell ref="D337:H337"/>
    <mergeCell ref="D338:H338"/>
    <mergeCell ref="D339:H339"/>
    <mergeCell ref="D340:H340"/>
    <mergeCell ref="D331:H331"/>
    <mergeCell ref="D332:H332"/>
    <mergeCell ref="D333:H333"/>
    <mergeCell ref="D334:H334"/>
    <mergeCell ref="D335:H335"/>
    <mergeCell ref="D326:H326"/>
    <mergeCell ref="D327:H327"/>
    <mergeCell ref="D328:H328"/>
    <mergeCell ref="D329:H329"/>
    <mergeCell ref="D330:H330"/>
    <mergeCell ref="D321:H321"/>
    <mergeCell ref="D322:H322"/>
    <mergeCell ref="D323:H323"/>
    <mergeCell ref="D324:H324"/>
    <mergeCell ref="D325:H325"/>
    <mergeCell ref="D315:H315"/>
    <mergeCell ref="D316:H316"/>
    <mergeCell ref="D317:H317"/>
    <mergeCell ref="D318:H318"/>
    <mergeCell ref="D319:H319"/>
    <mergeCell ref="D310:H310"/>
    <mergeCell ref="D311:H311"/>
    <mergeCell ref="D312:H312"/>
    <mergeCell ref="D313:H313"/>
    <mergeCell ref="D314:H314"/>
    <mergeCell ref="D305:H305"/>
    <mergeCell ref="D306:H306"/>
    <mergeCell ref="D307:H307"/>
    <mergeCell ref="D308:H308"/>
    <mergeCell ref="D309:H309"/>
    <mergeCell ref="D300:H300"/>
    <mergeCell ref="D301:H301"/>
    <mergeCell ref="D302:H302"/>
    <mergeCell ref="D303:H303"/>
    <mergeCell ref="D304:H304"/>
    <mergeCell ref="D295:H295"/>
    <mergeCell ref="D296:H296"/>
    <mergeCell ref="D297:H297"/>
    <mergeCell ref="D298:H298"/>
    <mergeCell ref="D299:H299"/>
    <mergeCell ref="D290:H290"/>
    <mergeCell ref="D291:H291"/>
    <mergeCell ref="D292:H292"/>
    <mergeCell ref="D293:H293"/>
    <mergeCell ref="D294:H294"/>
    <mergeCell ref="D285:H285"/>
    <mergeCell ref="D286:H286"/>
    <mergeCell ref="D287:H287"/>
    <mergeCell ref="D288:H288"/>
    <mergeCell ref="D289:H289"/>
    <mergeCell ref="D280:H280"/>
    <mergeCell ref="D281:H281"/>
    <mergeCell ref="D282:H282"/>
    <mergeCell ref="D283:H283"/>
    <mergeCell ref="D284:H284"/>
    <mergeCell ref="D275:H275"/>
    <mergeCell ref="D276:H276"/>
    <mergeCell ref="D277:H277"/>
    <mergeCell ref="D278:H278"/>
    <mergeCell ref="D279:H279"/>
    <mergeCell ref="D269:H269"/>
    <mergeCell ref="D270:H270"/>
    <mergeCell ref="D271:H271"/>
    <mergeCell ref="D272:H272"/>
    <mergeCell ref="D274:H274"/>
    <mergeCell ref="D273:H273"/>
    <mergeCell ref="D264:H264"/>
    <mergeCell ref="D265:H265"/>
    <mergeCell ref="D266:H266"/>
    <mergeCell ref="D267:H267"/>
    <mergeCell ref="D268:H268"/>
    <mergeCell ref="D259:H259"/>
    <mergeCell ref="D260:H260"/>
    <mergeCell ref="D261:H261"/>
    <mergeCell ref="D262:H262"/>
    <mergeCell ref="D263:H263"/>
    <mergeCell ref="D254:H254"/>
    <mergeCell ref="D255:H255"/>
    <mergeCell ref="D256:H256"/>
    <mergeCell ref="D257:H257"/>
    <mergeCell ref="D258:H258"/>
    <mergeCell ref="D248:H248"/>
    <mergeCell ref="D249:H249"/>
    <mergeCell ref="D250:H250"/>
    <mergeCell ref="D252:H252"/>
    <mergeCell ref="D253:H253"/>
    <mergeCell ref="D251:H251"/>
    <mergeCell ref="D243:H243"/>
    <mergeCell ref="D244:H244"/>
    <mergeCell ref="D245:H245"/>
    <mergeCell ref="D246:H246"/>
    <mergeCell ref="D247:H247"/>
    <mergeCell ref="D233:H233"/>
    <mergeCell ref="D234:H234"/>
    <mergeCell ref="D236:H236"/>
    <mergeCell ref="D240:H240"/>
    <mergeCell ref="D242:H242"/>
    <mergeCell ref="D241:H241"/>
    <mergeCell ref="D239:H239"/>
    <mergeCell ref="D238:H238"/>
    <mergeCell ref="D237:H237"/>
    <mergeCell ref="D235:H235"/>
    <mergeCell ref="D201:H201"/>
    <mergeCell ref="D202:H202"/>
    <mergeCell ref="D203:H203"/>
    <mergeCell ref="D231:H231"/>
    <mergeCell ref="D232:H232"/>
    <mergeCell ref="D196:H196"/>
    <mergeCell ref="D197:H197"/>
    <mergeCell ref="D198:H198"/>
    <mergeCell ref="D199:H199"/>
    <mergeCell ref="D200:H200"/>
    <mergeCell ref="A230:H230"/>
    <mergeCell ref="D191:H191"/>
    <mergeCell ref="D192:H192"/>
    <mergeCell ref="D193:H193"/>
    <mergeCell ref="D194:H194"/>
    <mergeCell ref="D195:H195"/>
    <mergeCell ref="D136:H136"/>
    <mergeCell ref="D137:H137"/>
    <mergeCell ref="A164:H164"/>
    <mergeCell ref="A180:H180"/>
    <mergeCell ref="D165:H165"/>
    <mergeCell ref="D181:H181"/>
    <mergeCell ref="D182:H182"/>
    <mergeCell ref="D184:H184"/>
    <mergeCell ref="D185:H185"/>
    <mergeCell ref="D186:H186"/>
    <mergeCell ref="D187:H187"/>
    <mergeCell ref="D183:H183"/>
    <mergeCell ref="D188:H188"/>
    <mergeCell ref="D189:H189"/>
    <mergeCell ref="D190:H190"/>
    <mergeCell ref="D131:H131"/>
    <mergeCell ref="D132:H132"/>
    <mergeCell ref="D133:H133"/>
    <mergeCell ref="D134:H134"/>
    <mergeCell ref="D135:H135"/>
    <mergeCell ref="D126:H126"/>
    <mergeCell ref="D127:H127"/>
    <mergeCell ref="D128:H128"/>
    <mergeCell ref="D129:H129"/>
    <mergeCell ref="D130:H130"/>
    <mergeCell ref="D121:H121"/>
    <mergeCell ref="D122:H122"/>
    <mergeCell ref="D123:H123"/>
    <mergeCell ref="D124:H124"/>
    <mergeCell ref="D125:H125"/>
    <mergeCell ref="D116:H116"/>
    <mergeCell ref="D117:H117"/>
    <mergeCell ref="D118:H118"/>
    <mergeCell ref="D119:H119"/>
    <mergeCell ref="D120:H120"/>
    <mergeCell ref="D100:H100"/>
    <mergeCell ref="D111:H111"/>
    <mergeCell ref="D112:H112"/>
    <mergeCell ref="D113:H113"/>
    <mergeCell ref="D114:H114"/>
    <mergeCell ref="D115:H115"/>
    <mergeCell ref="D106:H106"/>
    <mergeCell ref="D107:H107"/>
    <mergeCell ref="D108:H108"/>
    <mergeCell ref="D109:H109"/>
    <mergeCell ref="D110:H110"/>
    <mergeCell ref="A358:F358"/>
    <mergeCell ref="A359:F359"/>
    <mergeCell ref="A360:F360"/>
    <mergeCell ref="A70:H70"/>
    <mergeCell ref="A84:F84"/>
    <mergeCell ref="A85:F85"/>
    <mergeCell ref="A86:F86"/>
    <mergeCell ref="B87:H87"/>
    <mergeCell ref="A89:H89"/>
    <mergeCell ref="D90:H90"/>
    <mergeCell ref="D91:H91"/>
    <mergeCell ref="D92:H92"/>
    <mergeCell ref="D93:H93"/>
    <mergeCell ref="D94:H94"/>
    <mergeCell ref="D95:H95"/>
    <mergeCell ref="D101:H101"/>
    <mergeCell ref="D102:H102"/>
    <mergeCell ref="D103:H103"/>
    <mergeCell ref="D104:H104"/>
    <mergeCell ref="D105:H105"/>
    <mergeCell ref="D96:H96"/>
    <mergeCell ref="D97:H97"/>
    <mergeCell ref="D98:H98"/>
    <mergeCell ref="D99:H99"/>
    <mergeCell ref="D67:D68"/>
    <mergeCell ref="H67:H68"/>
    <mergeCell ref="A1:F1"/>
    <mergeCell ref="A2:F2"/>
    <mergeCell ref="A3:F3"/>
    <mergeCell ref="H26:H36"/>
    <mergeCell ref="H40:H43"/>
    <mergeCell ref="G2:H2"/>
    <mergeCell ref="A65:H65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1">
      <selection activeCell="A21" sqref="A21:J21"/>
    </sheetView>
  </sheetViews>
  <sheetFormatPr defaultColWidth="11.421875" defaultRowHeight="15"/>
  <cols>
    <col min="1" max="1" width="3.8515625" style="0" customWidth="1"/>
    <col min="2" max="2" width="6.57421875" style="0" customWidth="1"/>
    <col min="3" max="3" width="21.00390625" style="0" customWidth="1"/>
    <col min="4" max="4" width="31.8515625" style="0" customWidth="1"/>
    <col min="5" max="5" width="13.140625" style="0" customWidth="1"/>
    <col min="6" max="6" width="2.57421875" style="0" customWidth="1"/>
    <col min="7" max="7" width="1.421875" style="0" customWidth="1"/>
    <col min="8" max="8" width="5.140625" style="0" customWidth="1"/>
    <col min="9" max="9" width="2.57421875" style="0" customWidth="1"/>
    <col min="10" max="10" width="3.57421875" style="0" customWidth="1"/>
  </cols>
  <sheetData>
    <row r="1" ht="30.75" customHeight="1"/>
    <row r="2" spans="2:8" ht="16.5">
      <c r="B2" s="169" t="s">
        <v>349</v>
      </c>
      <c r="C2" s="169"/>
      <c r="D2" s="169"/>
      <c r="E2" s="169"/>
      <c r="F2" s="169"/>
      <c r="G2" s="169"/>
      <c r="H2" s="169"/>
    </row>
    <row r="3" spans="3:6" ht="13.5" customHeight="1">
      <c r="C3" s="170" t="s">
        <v>350</v>
      </c>
      <c r="D3" s="170"/>
      <c r="E3" s="170"/>
      <c r="F3" s="170"/>
    </row>
    <row r="4" spans="3:10" ht="13.5" customHeight="1">
      <c r="C4" s="171" t="s">
        <v>388</v>
      </c>
      <c r="D4" s="171"/>
      <c r="E4" s="168" t="s">
        <v>352</v>
      </c>
      <c r="F4" s="168"/>
      <c r="G4" s="172" t="s">
        <v>353</v>
      </c>
      <c r="H4" s="172"/>
      <c r="I4" s="172"/>
      <c r="J4" s="172"/>
    </row>
    <row r="5" spans="2:9" ht="13.5" customHeight="1">
      <c r="B5" s="32"/>
      <c r="C5" s="167" t="s">
        <v>355</v>
      </c>
      <c r="D5" s="167"/>
      <c r="E5" s="167"/>
      <c r="F5" s="31" t="s">
        <v>356</v>
      </c>
      <c r="G5" s="168" t="s">
        <v>389</v>
      </c>
      <c r="H5" s="168"/>
      <c r="I5" s="168"/>
    </row>
    <row r="6" ht="13.5" customHeight="1"/>
    <row r="7" spans="1:8" ht="14.25" customHeight="1">
      <c r="A7" s="173" t="s">
        <v>390</v>
      </c>
      <c r="B7" s="174"/>
      <c r="C7" s="174"/>
      <c r="D7" s="175"/>
      <c r="E7" s="176">
        <v>633998832.63</v>
      </c>
      <c r="F7" s="177"/>
      <c r="G7" s="177"/>
      <c r="H7" s="178"/>
    </row>
    <row r="8" spans="1:8" ht="21" customHeight="1">
      <c r="A8" s="179" t="s">
        <v>391</v>
      </c>
      <c r="B8" s="180"/>
      <c r="C8" s="180"/>
      <c r="D8" s="181"/>
      <c r="E8" s="182">
        <v>0</v>
      </c>
      <c r="F8" s="183"/>
      <c r="G8" s="183"/>
      <c r="H8" s="184"/>
    </row>
    <row r="9" spans="1:8" ht="14.25" customHeight="1">
      <c r="A9" s="185" t="s">
        <v>392</v>
      </c>
      <c r="B9" s="186"/>
      <c r="C9" s="186"/>
      <c r="D9" s="187"/>
      <c r="E9" s="188">
        <v>0</v>
      </c>
      <c r="F9" s="189"/>
      <c r="G9" s="189"/>
      <c r="H9" s="190"/>
    </row>
    <row r="10" spans="1:8" ht="14.25" customHeight="1">
      <c r="A10" s="185" t="s">
        <v>393</v>
      </c>
      <c r="B10" s="186"/>
      <c r="C10" s="186"/>
      <c r="D10" s="187"/>
      <c r="E10" s="188">
        <v>0</v>
      </c>
      <c r="F10" s="189"/>
      <c r="G10" s="189"/>
      <c r="H10" s="190"/>
    </row>
    <row r="11" spans="1:8" ht="26.25" customHeight="1">
      <c r="A11" s="185" t="s">
        <v>394</v>
      </c>
      <c r="B11" s="186"/>
      <c r="C11" s="186"/>
      <c r="D11" s="187"/>
      <c r="E11" s="188">
        <v>0</v>
      </c>
      <c r="F11" s="189"/>
      <c r="G11" s="189"/>
      <c r="H11" s="190"/>
    </row>
    <row r="12" spans="1:8" ht="14.25" customHeight="1">
      <c r="A12" s="185" t="s">
        <v>395</v>
      </c>
      <c r="B12" s="186"/>
      <c r="C12" s="186"/>
      <c r="D12" s="187"/>
      <c r="E12" s="188">
        <v>0</v>
      </c>
      <c r="F12" s="189"/>
      <c r="G12" s="189"/>
      <c r="H12" s="190"/>
    </row>
    <row r="13" spans="1:8" ht="14.25" customHeight="1">
      <c r="A13" s="185" t="s">
        <v>396</v>
      </c>
      <c r="B13" s="186"/>
      <c r="C13" s="186"/>
      <c r="D13" s="187"/>
      <c r="E13" s="188">
        <v>0</v>
      </c>
      <c r="F13" s="189"/>
      <c r="G13" s="189"/>
      <c r="H13" s="190"/>
    </row>
    <row r="14" spans="1:8" ht="14.25" customHeight="1">
      <c r="A14" s="185" t="s">
        <v>397</v>
      </c>
      <c r="B14" s="186"/>
      <c r="C14" s="186"/>
      <c r="D14" s="187"/>
      <c r="E14" s="188">
        <v>0</v>
      </c>
      <c r="F14" s="189"/>
      <c r="G14" s="189"/>
      <c r="H14" s="190"/>
    </row>
    <row r="15" spans="1:8" ht="21" customHeight="1">
      <c r="A15" s="179" t="s">
        <v>398</v>
      </c>
      <c r="B15" s="180"/>
      <c r="C15" s="180"/>
      <c r="D15" s="181"/>
      <c r="E15" s="182">
        <v>0</v>
      </c>
      <c r="F15" s="183"/>
      <c r="G15" s="183"/>
      <c r="H15" s="184"/>
    </row>
    <row r="16" spans="1:8" ht="14.25" customHeight="1">
      <c r="A16" s="185" t="s">
        <v>399</v>
      </c>
      <c r="B16" s="186"/>
      <c r="C16" s="186"/>
      <c r="D16" s="187"/>
      <c r="E16" s="188">
        <v>0</v>
      </c>
      <c r="F16" s="189"/>
      <c r="G16" s="189"/>
      <c r="H16" s="190"/>
    </row>
    <row r="17" spans="1:8" ht="14.25" customHeight="1">
      <c r="A17" s="185" t="s">
        <v>400</v>
      </c>
      <c r="B17" s="186"/>
      <c r="C17" s="186"/>
      <c r="D17" s="187"/>
      <c r="E17" s="188">
        <v>0</v>
      </c>
      <c r="F17" s="189"/>
      <c r="G17" s="189"/>
      <c r="H17" s="190"/>
    </row>
    <row r="18" spans="1:8" ht="14.25" customHeight="1">
      <c r="A18" s="185" t="s">
        <v>401</v>
      </c>
      <c r="B18" s="186"/>
      <c r="C18" s="186"/>
      <c r="D18" s="187"/>
      <c r="E18" s="188">
        <v>0</v>
      </c>
      <c r="F18" s="189"/>
      <c r="G18" s="189"/>
      <c r="H18" s="190"/>
    </row>
    <row r="19" spans="1:8" ht="21" customHeight="1">
      <c r="A19" s="173" t="s">
        <v>402</v>
      </c>
      <c r="B19" s="174"/>
      <c r="C19" s="174"/>
      <c r="D19" s="175"/>
      <c r="E19" s="176">
        <v>633998832.63</v>
      </c>
      <c r="F19" s="177"/>
      <c r="G19" s="177"/>
      <c r="H19" s="178"/>
    </row>
    <row r="20" ht="87.75" customHeight="1"/>
    <row r="21" spans="1:10" ht="14.2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</row>
  </sheetData>
  <sheetProtection/>
  <mergeCells count="34">
    <mergeCell ref="A19:D19"/>
    <mergeCell ref="E19:H19"/>
    <mergeCell ref="A21:J21"/>
    <mergeCell ref="A16:D16"/>
    <mergeCell ref="E16:H16"/>
    <mergeCell ref="A17:D17"/>
    <mergeCell ref="E17:H17"/>
    <mergeCell ref="A18:D18"/>
    <mergeCell ref="E18:H18"/>
    <mergeCell ref="A13:D13"/>
    <mergeCell ref="E13:H13"/>
    <mergeCell ref="A14:D14"/>
    <mergeCell ref="E14:H14"/>
    <mergeCell ref="A15:D15"/>
    <mergeCell ref="E15:H15"/>
    <mergeCell ref="A10:D10"/>
    <mergeCell ref="E10:H10"/>
    <mergeCell ref="A11:D11"/>
    <mergeCell ref="E11:H11"/>
    <mergeCell ref="A12:D12"/>
    <mergeCell ref="E12:H12"/>
    <mergeCell ref="A7:D7"/>
    <mergeCell ref="E7:H7"/>
    <mergeCell ref="A8:D8"/>
    <mergeCell ref="E8:H8"/>
    <mergeCell ref="A9:D9"/>
    <mergeCell ref="E9:H9"/>
    <mergeCell ref="C5:E5"/>
    <mergeCell ref="G5:I5"/>
    <mergeCell ref="B2:H2"/>
    <mergeCell ref="C3:F3"/>
    <mergeCell ref="C4:D4"/>
    <mergeCell ref="E4:F4"/>
    <mergeCell ref="G4:J4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N30" sqref="N30"/>
    </sheetView>
  </sheetViews>
  <sheetFormatPr defaultColWidth="11.421875" defaultRowHeight="15"/>
  <cols>
    <col min="1" max="1" width="3.8515625" style="0" customWidth="1"/>
    <col min="2" max="2" width="17.00390625" style="0" customWidth="1"/>
    <col min="3" max="3" width="21.00390625" style="0" customWidth="1"/>
    <col min="4" max="4" width="27.8515625" style="0" customWidth="1"/>
    <col min="5" max="5" width="7.28125" style="0" customWidth="1"/>
    <col min="6" max="6" width="2.57421875" style="0" customWidth="1"/>
    <col min="7" max="7" width="1.421875" style="0" customWidth="1"/>
    <col min="8" max="8" width="5.140625" style="0" customWidth="1"/>
    <col min="9" max="9" width="2.57421875" style="0" customWidth="1"/>
    <col min="10" max="10" width="3.57421875" style="0" customWidth="1"/>
  </cols>
  <sheetData>
    <row r="1" ht="30.75" customHeight="1"/>
    <row r="2" spans="2:8" ht="16.5">
      <c r="B2" s="169" t="s">
        <v>349</v>
      </c>
      <c r="C2" s="169"/>
      <c r="D2" s="169"/>
      <c r="E2" s="169"/>
      <c r="F2" s="169"/>
      <c r="G2" s="169"/>
      <c r="H2" s="169"/>
    </row>
    <row r="3" spans="3:6" ht="13.5" customHeight="1">
      <c r="C3" s="170" t="s">
        <v>350</v>
      </c>
      <c r="D3" s="170"/>
      <c r="E3" s="170"/>
      <c r="F3" s="170"/>
    </row>
    <row r="4" spans="3:10" ht="13.5" customHeight="1">
      <c r="C4" s="171" t="s">
        <v>351</v>
      </c>
      <c r="D4" s="171"/>
      <c r="E4" s="168" t="s">
        <v>352</v>
      </c>
      <c r="F4" s="168"/>
      <c r="G4" s="172" t="s">
        <v>353</v>
      </c>
      <c r="H4" s="172"/>
      <c r="I4" s="172"/>
      <c r="J4" s="172"/>
    </row>
    <row r="5" spans="2:9" ht="13.5" customHeight="1">
      <c r="B5" s="32" t="s">
        <v>354</v>
      </c>
      <c r="C5" s="167" t="s">
        <v>355</v>
      </c>
      <c r="D5" s="167"/>
      <c r="E5" s="167"/>
      <c r="F5" s="31" t="s">
        <v>356</v>
      </c>
      <c r="G5" s="168" t="s">
        <v>357</v>
      </c>
      <c r="H5" s="168"/>
      <c r="I5" s="168"/>
    </row>
    <row r="6" ht="13.5" customHeight="1"/>
    <row r="7" spans="1:8" ht="14.25" customHeight="1">
      <c r="A7" s="173" t="s">
        <v>358</v>
      </c>
      <c r="B7" s="174"/>
      <c r="C7" s="174"/>
      <c r="D7" s="175"/>
      <c r="E7" s="176">
        <v>627569751.42</v>
      </c>
      <c r="F7" s="177"/>
      <c r="G7" s="177"/>
      <c r="H7" s="178"/>
    </row>
    <row r="8" spans="1:8" ht="21" customHeight="1">
      <c r="A8" s="179" t="s">
        <v>359</v>
      </c>
      <c r="B8" s="180"/>
      <c r="C8" s="180"/>
      <c r="D8" s="181"/>
      <c r="E8" s="182">
        <v>14188907.55</v>
      </c>
      <c r="F8" s="183"/>
      <c r="G8" s="183"/>
      <c r="H8" s="184"/>
    </row>
    <row r="9" spans="1:8" ht="14.25" customHeight="1">
      <c r="A9" s="185" t="s">
        <v>360</v>
      </c>
      <c r="B9" s="186"/>
      <c r="C9" s="186"/>
      <c r="D9" s="187"/>
      <c r="E9" s="188">
        <v>0</v>
      </c>
      <c r="F9" s="189"/>
      <c r="G9" s="189"/>
      <c r="H9" s="190"/>
    </row>
    <row r="10" spans="1:8" ht="14.25" customHeight="1">
      <c r="A10" s="185" t="s">
        <v>361</v>
      </c>
      <c r="B10" s="186"/>
      <c r="C10" s="186"/>
      <c r="D10" s="187"/>
      <c r="E10" s="188">
        <v>0</v>
      </c>
      <c r="F10" s="189"/>
      <c r="G10" s="189"/>
      <c r="H10" s="190"/>
    </row>
    <row r="11" spans="1:8" ht="14.25" customHeight="1">
      <c r="A11" s="185" t="s">
        <v>362</v>
      </c>
      <c r="B11" s="186"/>
      <c r="C11" s="186"/>
      <c r="D11" s="187"/>
      <c r="E11" s="188">
        <v>3373013.15</v>
      </c>
      <c r="F11" s="189"/>
      <c r="G11" s="189"/>
      <c r="H11" s="190"/>
    </row>
    <row r="12" spans="1:8" ht="14.25" customHeight="1">
      <c r="A12" s="185" t="s">
        <v>363</v>
      </c>
      <c r="B12" s="186"/>
      <c r="C12" s="186"/>
      <c r="D12" s="187"/>
      <c r="E12" s="188">
        <v>1366847.68</v>
      </c>
      <c r="F12" s="189"/>
      <c r="G12" s="189"/>
      <c r="H12" s="190"/>
    </row>
    <row r="13" spans="1:8" ht="14.25" customHeight="1">
      <c r="A13" s="185" t="s">
        <v>364</v>
      </c>
      <c r="B13" s="186"/>
      <c r="C13" s="186"/>
      <c r="D13" s="187"/>
      <c r="E13" s="188">
        <v>0</v>
      </c>
      <c r="F13" s="189"/>
      <c r="G13" s="189"/>
      <c r="H13" s="190"/>
    </row>
    <row r="14" spans="1:8" ht="14.25" customHeight="1">
      <c r="A14" s="185" t="s">
        <v>365</v>
      </c>
      <c r="B14" s="186"/>
      <c r="C14" s="186"/>
      <c r="D14" s="187"/>
      <c r="E14" s="188">
        <v>4372000</v>
      </c>
      <c r="F14" s="189"/>
      <c r="G14" s="189"/>
      <c r="H14" s="190"/>
    </row>
    <row r="15" spans="1:8" ht="14.25" customHeight="1">
      <c r="A15" s="185" t="s">
        <v>366</v>
      </c>
      <c r="B15" s="186"/>
      <c r="C15" s="186"/>
      <c r="D15" s="187"/>
      <c r="E15" s="188">
        <v>0</v>
      </c>
      <c r="F15" s="189"/>
      <c r="G15" s="189"/>
      <c r="H15" s="190"/>
    </row>
    <row r="16" spans="1:8" ht="14.25" customHeight="1">
      <c r="A16" s="185" t="s">
        <v>367</v>
      </c>
      <c r="B16" s="186"/>
      <c r="C16" s="186"/>
      <c r="D16" s="187"/>
      <c r="E16" s="188">
        <v>974475.1</v>
      </c>
      <c r="F16" s="189"/>
      <c r="G16" s="189"/>
      <c r="H16" s="190"/>
    </row>
    <row r="17" spans="1:8" ht="14.25" customHeight="1">
      <c r="A17" s="185" t="s">
        <v>368</v>
      </c>
      <c r="B17" s="186"/>
      <c r="C17" s="186"/>
      <c r="D17" s="187"/>
      <c r="E17" s="188">
        <v>0</v>
      </c>
      <c r="F17" s="189"/>
      <c r="G17" s="189"/>
      <c r="H17" s="190"/>
    </row>
    <row r="18" spans="1:8" ht="14.25" customHeight="1">
      <c r="A18" s="185" t="s">
        <v>369</v>
      </c>
      <c r="B18" s="186"/>
      <c r="C18" s="186"/>
      <c r="D18" s="187"/>
      <c r="E18" s="188">
        <v>0</v>
      </c>
      <c r="F18" s="189"/>
      <c r="G18" s="189"/>
      <c r="H18" s="190"/>
    </row>
    <row r="19" spans="1:8" ht="14.25" customHeight="1">
      <c r="A19" s="185" t="s">
        <v>370</v>
      </c>
      <c r="B19" s="186"/>
      <c r="C19" s="186"/>
      <c r="D19" s="187"/>
      <c r="E19" s="188">
        <v>1447921.22</v>
      </c>
      <c r="F19" s="189"/>
      <c r="G19" s="189"/>
      <c r="H19" s="190"/>
    </row>
    <row r="20" spans="1:8" ht="14.25" customHeight="1">
      <c r="A20" s="185" t="s">
        <v>371</v>
      </c>
      <c r="B20" s="186"/>
      <c r="C20" s="186"/>
      <c r="D20" s="187"/>
      <c r="E20" s="188">
        <v>0</v>
      </c>
      <c r="F20" s="189"/>
      <c r="G20" s="189"/>
      <c r="H20" s="190"/>
    </row>
    <row r="21" spans="1:8" ht="14.25" customHeight="1">
      <c r="A21" s="185" t="s">
        <v>372</v>
      </c>
      <c r="B21" s="186"/>
      <c r="C21" s="186"/>
      <c r="D21" s="187"/>
      <c r="E21" s="188">
        <v>2654650.4</v>
      </c>
      <c r="F21" s="189"/>
      <c r="G21" s="189"/>
      <c r="H21" s="190"/>
    </row>
    <row r="22" spans="1:8" ht="14.25" customHeight="1">
      <c r="A22" s="185" t="s">
        <v>373</v>
      </c>
      <c r="B22" s="186"/>
      <c r="C22" s="186"/>
      <c r="D22" s="187"/>
      <c r="E22" s="188">
        <v>0</v>
      </c>
      <c r="F22" s="189"/>
      <c r="G22" s="189"/>
      <c r="H22" s="190"/>
    </row>
    <row r="23" spans="1:8" ht="14.25" customHeight="1">
      <c r="A23" s="185" t="s">
        <v>374</v>
      </c>
      <c r="B23" s="186"/>
      <c r="C23" s="186"/>
      <c r="D23" s="187"/>
      <c r="E23" s="188">
        <v>0</v>
      </c>
      <c r="F23" s="189"/>
      <c r="G23" s="189"/>
      <c r="H23" s="190"/>
    </row>
    <row r="24" spans="1:8" ht="14.25" customHeight="1">
      <c r="A24" s="185" t="s">
        <v>375</v>
      </c>
      <c r="B24" s="186"/>
      <c r="C24" s="186"/>
      <c r="D24" s="187"/>
      <c r="E24" s="188">
        <v>0</v>
      </c>
      <c r="F24" s="189"/>
      <c r="G24" s="189"/>
      <c r="H24" s="190"/>
    </row>
    <row r="25" spans="1:8" ht="14.25" customHeight="1">
      <c r="A25" s="185" t="s">
        <v>376</v>
      </c>
      <c r="B25" s="186"/>
      <c r="C25" s="186"/>
      <c r="D25" s="187"/>
      <c r="E25" s="188">
        <v>0</v>
      </c>
      <c r="F25" s="189"/>
      <c r="G25" s="189"/>
      <c r="H25" s="190"/>
    </row>
    <row r="26" spans="1:8" ht="14.25" customHeight="1">
      <c r="A26" s="185" t="s">
        <v>377</v>
      </c>
      <c r="B26" s="186"/>
      <c r="C26" s="186"/>
      <c r="D26" s="187"/>
      <c r="E26" s="188">
        <v>0</v>
      </c>
      <c r="F26" s="189"/>
      <c r="G26" s="189"/>
      <c r="H26" s="190"/>
    </row>
    <row r="27" spans="1:8" ht="14.25" customHeight="1">
      <c r="A27" s="185" t="s">
        <v>378</v>
      </c>
      <c r="B27" s="186"/>
      <c r="C27" s="186"/>
      <c r="D27" s="187"/>
      <c r="E27" s="188">
        <v>0</v>
      </c>
      <c r="F27" s="189"/>
      <c r="G27" s="189"/>
      <c r="H27" s="190"/>
    </row>
    <row r="28" spans="1:8" ht="14.25" customHeight="1">
      <c r="A28" s="185" t="s">
        <v>379</v>
      </c>
      <c r="B28" s="186"/>
      <c r="C28" s="186"/>
      <c r="D28" s="187"/>
      <c r="E28" s="188">
        <v>0</v>
      </c>
      <c r="F28" s="189"/>
      <c r="G28" s="189"/>
      <c r="H28" s="190"/>
    </row>
    <row r="29" spans="1:8" ht="14.25" customHeight="1">
      <c r="A29" s="185" t="s">
        <v>380</v>
      </c>
      <c r="B29" s="186"/>
      <c r="C29" s="186"/>
      <c r="D29" s="187"/>
      <c r="E29" s="188">
        <v>0</v>
      </c>
      <c r="F29" s="189"/>
      <c r="G29" s="189"/>
      <c r="H29" s="190"/>
    </row>
    <row r="30" spans="1:8" ht="21" customHeight="1">
      <c r="A30" s="179" t="s">
        <v>381</v>
      </c>
      <c r="B30" s="180"/>
      <c r="C30" s="180"/>
      <c r="D30" s="181"/>
      <c r="E30" s="182">
        <v>5653446.75</v>
      </c>
      <c r="F30" s="183"/>
      <c r="G30" s="183"/>
      <c r="H30" s="184"/>
    </row>
    <row r="31" spans="1:8" ht="14.25" customHeight="1">
      <c r="A31" s="185" t="s">
        <v>382</v>
      </c>
      <c r="B31" s="186"/>
      <c r="C31" s="186"/>
      <c r="D31" s="187"/>
      <c r="E31" s="188">
        <v>5653446.75</v>
      </c>
      <c r="F31" s="189"/>
      <c r="G31" s="189"/>
      <c r="H31" s="190"/>
    </row>
    <row r="32" spans="1:8" ht="14.25" customHeight="1">
      <c r="A32" s="185" t="s">
        <v>383</v>
      </c>
      <c r="B32" s="186"/>
      <c r="C32" s="186"/>
      <c r="D32" s="187"/>
      <c r="E32" s="188">
        <v>0</v>
      </c>
      <c r="F32" s="189"/>
      <c r="G32" s="189"/>
      <c r="H32" s="190"/>
    </row>
    <row r="33" spans="1:8" ht="14.25" customHeight="1">
      <c r="A33" s="185" t="s">
        <v>384</v>
      </c>
      <c r="B33" s="186"/>
      <c r="C33" s="186"/>
      <c r="D33" s="187"/>
      <c r="E33" s="188">
        <v>0</v>
      </c>
      <c r="F33" s="189"/>
      <c r="G33" s="189"/>
      <c r="H33" s="190"/>
    </row>
    <row r="34" spans="1:8" ht="14.25" customHeight="1">
      <c r="A34" s="185" t="s">
        <v>385</v>
      </c>
      <c r="B34" s="186"/>
      <c r="C34" s="186"/>
      <c r="D34" s="187"/>
      <c r="E34" s="188">
        <v>0</v>
      </c>
      <c r="F34" s="189"/>
      <c r="G34" s="189"/>
      <c r="H34" s="190"/>
    </row>
    <row r="35" spans="1:8" ht="14.25" customHeight="1">
      <c r="A35" s="185" t="s">
        <v>386</v>
      </c>
      <c r="B35" s="186"/>
      <c r="C35" s="186"/>
      <c r="D35" s="187"/>
      <c r="E35" s="188">
        <v>0</v>
      </c>
      <c r="F35" s="189"/>
      <c r="G35" s="189"/>
      <c r="H35" s="190"/>
    </row>
    <row r="36" spans="1:8" ht="14.25" customHeight="1">
      <c r="A36" s="173" t="s">
        <v>387</v>
      </c>
      <c r="B36" s="174"/>
      <c r="C36" s="174"/>
      <c r="D36" s="175"/>
      <c r="E36" s="176">
        <v>619034290.62</v>
      </c>
      <c r="F36" s="177"/>
      <c r="G36" s="177"/>
      <c r="H36" s="178"/>
    </row>
    <row r="37" ht="129" customHeight="1"/>
    <row r="38" ht="47.25" customHeight="1"/>
    <row r="39" spans="1:10" ht="14.25" customHeight="1">
      <c r="A39" s="191"/>
      <c r="B39" s="191"/>
      <c r="C39" s="191"/>
      <c r="D39" s="191"/>
      <c r="E39" s="191"/>
      <c r="F39" s="191"/>
      <c r="G39" s="191"/>
      <c r="H39" s="191"/>
      <c r="I39" s="191"/>
      <c r="J39" s="191"/>
    </row>
  </sheetData>
  <sheetProtection/>
  <mergeCells count="68">
    <mergeCell ref="A39:J39"/>
    <mergeCell ref="A34:D34"/>
    <mergeCell ref="E34:H34"/>
    <mergeCell ref="A35:D35"/>
    <mergeCell ref="E35:H35"/>
    <mergeCell ref="A36:D36"/>
    <mergeCell ref="E36:H36"/>
    <mergeCell ref="A31:D31"/>
    <mergeCell ref="E31:H31"/>
    <mergeCell ref="A32:D32"/>
    <mergeCell ref="E32:H32"/>
    <mergeCell ref="A33:D33"/>
    <mergeCell ref="E33:H33"/>
    <mergeCell ref="A28:D28"/>
    <mergeCell ref="E28:H28"/>
    <mergeCell ref="A29:D29"/>
    <mergeCell ref="E29:H29"/>
    <mergeCell ref="A30:D30"/>
    <mergeCell ref="E30:H30"/>
    <mergeCell ref="A25:D25"/>
    <mergeCell ref="E25:H25"/>
    <mergeCell ref="A26:D26"/>
    <mergeCell ref="E26:H26"/>
    <mergeCell ref="A27:D27"/>
    <mergeCell ref="E27:H27"/>
    <mergeCell ref="A22:D22"/>
    <mergeCell ref="E22:H22"/>
    <mergeCell ref="A23:D23"/>
    <mergeCell ref="E23:H23"/>
    <mergeCell ref="A24:D24"/>
    <mergeCell ref="E24:H24"/>
    <mergeCell ref="A19:D19"/>
    <mergeCell ref="E19:H19"/>
    <mergeCell ref="A20:D20"/>
    <mergeCell ref="E20:H20"/>
    <mergeCell ref="A21:D21"/>
    <mergeCell ref="E21:H21"/>
    <mergeCell ref="A16:D16"/>
    <mergeCell ref="E16:H16"/>
    <mergeCell ref="A17:D17"/>
    <mergeCell ref="E17:H17"/>
    <mergeCell ref="A18:D18"/>
    <mergeCell ref="E18:H18"/>
    <mergeCell ref="A13:D13"/>
    <mergeCell ref="E13:H13"/>
    <mergeCell ref="A14:D14"/>
    <mergeCell ref="E14:H14"/>
    <mergeCell ref="A15:D15"/>
    <mergeCell ref="E15:H15"/>
    <mergeCell ref="A10:D10"/>
    <mergeCell ref="E10:H10"/>
    <mergeCell ref="A11:D11"/>
    <mergeCell ref="E11:H11"/>
    <mergeCell ref="A12:D12"/>
    <mergeCell ref="E12:H12"/>
    <mergeCell ref="A7:D7"/>
    <mergeCell ref="E7:H7"/>
    <mergeCell ref="A8:D8"/>
    <mergeCell ref="E8:H8"/>
    <mergeCell ref="A9:D9"/>
    <mergeCell ref="E9:H9"/>
    <mergeCell ref="C5:E5"/>
    <mergeCell ref="G5:I5"/>
    <mergeCell ref="B2:H2"/>
    <mergeCell ref="C3:F3"/>
    <mergeCell ref="C4:D4"/>
    <mergeCell ref="E4:F4"/>
    <mergeCell ref="G4:J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 CHACON FLORES</dc:creator>
  <cp:keywords/>
  <dc:description/>
  <cp:lastModifiedBy>IRMA ALHELI HERNANDEZ MENDOZA</cp:lastModifiedBy>
  <cp:lastPrinted>2024-02-06T17:25:32Z</cp:lastPrinted>
  <dcterms:created xsi:type="dcterms:W3CDTF">2023-08-11T18:32:13Z</dcterms:created>
  <dcterms:modified xsi:type="dcterms:W3CDTF">2024-02-06T21:58:29Z</dcterms:modified>
  <cp:category/>
  <cp:version/>
  <cp:contentType/>
  <cp:contentStatus/>
</cp:coreProperties>
</file>