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Area" localSheetId="0">'F4_BP'!$A$1:$E$100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<sst xmlns="http://schemas.openxmlformats.org/spreadsheetml/2006/main" count="70" uniqueCount="46">
  <si>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</si>
  <si>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</si>
  <si>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</si>
  <si>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</si>
  <si>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</si>
  <si>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</si>
  <si>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</si>
  <si>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</si>
  <si>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</si>
  <si>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</si>
  <si>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</si>
  <si>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</si>
  <si>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</si>
  <si>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</si>
  <si>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</si>
  <si>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</si>
  <si>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</si>
  <si>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</si>
  <si>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</si>
  <si>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</si>
  <si>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</si>
  <si>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</si>
  <si>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</si>
  <si>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</si>
  <si>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</si>
  <si>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</si>
  <si>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</si>
  <si>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</si>
  <si>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</si>
  <si>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</si>
  <si>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</si>
  <si>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</si>
  <si>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</si>
  <si>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</si>
  <si>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</si>
  <si>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</si>
  <si>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</si>
  <si>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</si>
  <si>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</si>
  <si>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</si>
  <si>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</si>
  <si>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</si>
  <si>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</si>
  <si>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</si>
  <si>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Chihuahua (a)</t>
  </si>
  <si>
    <t>Del 01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</si>
</sst>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90</xdr:row>
      <xdr:rowOff>9525</xdr:rowOff>
    </xdr:from>
    <xdr:to>
      <xdr:col>1</xdr:col>
      <xdr:colOff>2733675</xdr:colOff>
      <xdr:row>96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6487775"/>
          <a:ext cx="27146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1</xdr:col>
      <xdr:colOff>2971800</xdr:colOff>
      <xdr:row>90</xdr:row>
      <xdr:rowOff>0</xdr:rowOff>
    </xdr:from>
    <xdr:to>
      <xdr:col>2</xdr:col>
      <xdr:colOff>1095375</xdr:colOff>
      <xdr:row>96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95650" y="16478250"/>
          <a:ext cx="27717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1152525</xdr:colOff>
      <xdr:row>90</xdr:row>
      <xdr:rowOff>0</xdr:rowOff>
    </xdr:from>
    <xdr:to>
      <xdr:col>5</xdr:col>
      <xdr:colOff>114300</xdr:colOff>
      <xdr:row>97</xdr:row>
      <xdr:rowOff>38100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124575" y="16478250"/>
          <a:ext cx="27336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5.57421875" style="1" customWidth="1"/>
    <col min="7" max="16384" width="11.421875" style="1" customWidth="1"/>
  </cols>
  <sheetData>
    <row r="1" ht="13.5" thickBot="1"/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159586942.52</v>
      </c>
      <c r="D9" s="8">
        <f>SUM(D10:D12)</f>
        <v>183836496</v>
      </c>
      <c r="E9" s="8">
        <f>SUM(E10:E12)</f>
        <v>182025504.26999998</v>
      </c>
    </row>
    <row r="10" spans="2:5" ht="12.75">
      <c r="B10" s="9" t="s">
        <v>9</v>
      </c>
      <c r="C10" s="6">
        <v>0</v>
      </c>
      <c r="D10" s="6">
        <v>42209196.77</v>
      </c>
      <c r="E10" s="6">
        <v>41648455.04</v>
      </c>
    </row>
    <row r="11" spans="2:5" ht="12.75">
      <c r="B11" s="9" t="s">
        <v>10</v>
      </c>
      <c r="C11" s="6">
        <v>159586942.52</v>
      </c>
      <c r="D11" s="6">
        <v>141627299.23</v>
      </c>
      <c r="E11" s="6">
        <v>140377049.23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159586942.51999998</v>
      </c>
      <c r="D14" s="8">
        <f>SUM(D15:D16)</f>
        <v>185823708.74</v>
      </c>
      <c r="E14" s="8">
        <f>SUM(E15:E16)</f>
        <v>184198068.32999998</v>
      </c>
    </row>
    <row r="15" spans="2:5" ht="12.75">
      <c r="B15" s="9" t="s">
        <v>12</v>
      </c>
      <c r="C15" s="6">
        <v>95586453.52</v>
      </c>
      <c r="D15" s="6">
        <v>112594130.1</v>
      </c>
      <c r="E15" s="6">
        <v>110968489.69</v>
      </c>
    </row>
    <row r="16" spans="2:5" ht="12.75">
      <c r="B16" s="9" t="s">
        <v>13</v>
      </c>
      <c r="C16" s="6">
        <v>64000489</v>
      </c>
      <c r="D16" s="6">
        <v>73229578.64</v>
      </c>
      <c r="E16" s="6">
        <v>73229578.64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10595293.280000001</v>
      </c>
      <c r="E18" s="8">
        <f>SUM(E19:E20)</f>
        <v>10595293.280000001</v>
      </c>
    </row>
    <row r="19" spans="2:5" ht="12.75">
      <c r="B19" s="9" t="s">
        <v>15</v>
      </c>
      <c r="C19" s="11">
        <v>0</v>
      </c>
      <c r="D19" s="6">
        <v>9366156.88</v>
      </c>
      <c r="E19" s="6">
        <v>9366156.88</v>
      </c>
    </row>
    <row r="20" spans="2:5" ht="12.75">
      <c r="B20" s="9" t="s">
        <v>16</v>
      </c>
      <c r="C20" s="11">
        <v>0</v>
      </c>
      <c r="D20" s="6">
        <v>1229136.4</v>
      </c>
      <c r="E20" s="6">
        <v>1229136.4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2.9802322387695312E-08</v>
      </c>
      <c r="D22" s="7">
        <f>D9-D14+D18</f>
        <v>8608080.539999992</v>
      </c>
      <c r="E22" s="7">
        <f>E9-E14+E18</f>
        <v>8422729.219999999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2.9802322387695312E-08</v>
      </c>
      <c r="D24" s="7">
        <f>D22-D12</f>
        <v>8608080.539999992</v>
      </c>
      <c r="E24" s="7">
        <f>E22-E12</f>
        <v>8422729.219999999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2.9802322387695312E-08</v>
      </c>
      <c r="D26" s="8">
        <f>D24-D18</f>
        <v>-1987212.7400000095</v>
      </c>
      <c r="E26" s="8">
        <f>E24-E18</f>
        <v>-2172564.0600000024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2.9802322387695312E-08</v>
      </c>
      <c r="D35" s="8">
        <f>D26+D31</f>
        <v>-1987212.7400000095</v>
      </c>
      <c r="E35" s="8">
        <f>E26+E31</f>
        <v>-2172564.0600000024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thickBot="1">
      <c r="B52" s="37"/>
      <c r="C52" s="20" t="s">
        <v>21</v>
      </c>
      <c r="D52" s="39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42209196.77</v>
      </c>
      <c r="E54" s="26">
        <f>E10</f>
        <v>41648455.04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95586453.52</v>
      </c>
      <c r="D60" s="22">
        <f>D15</f>
        <v>112594130.1</v>
      </c>
      <c r="E60" s="22">
        <f>E15</f>
        <v>110968489.69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9366156.88</v>
      </c>
      <c r="E62" s="22">
        <f>E19</f>
        <v>9366156.88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-95586453.52</v>
      </c>
      <c r="D64" s="23">
        <f>D54+D56-D60+D62</f>
        <v>-61018776.44999998</v>
      </c>
      <c r="E64" s="23">
        <f>E54+E56-E60+E62</f>
        <v>-59953877.77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-95586453.52</v>
      </c>
      <c r="D66" s="23">
        <f>D64-D56</f>
        <v>-61018776.44999998</v>
      </c>
      <c r="E66" s="23">
        <f>E64-E56</f>
        <v>-59953877.77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3.5" thickBot="1">
      <c r="B70" s="37"/>
      <c r="C70" s="41"/>
      <c r="D70" s="39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159586942.52</v>
      </c>
      <c r="D72" s="26">
        <f>D11</f>
        <v>141627299.23</v>
      </c>
      <c r="E72" s="26">
        <f>E11</f>
        <v>140377049.23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64000489</v>
      </c>
      <c r="D78" s="22">
        <f>D16</f>
        <v>73229578.64</v>
      </c>
      <c r="E78" s="22">
        <f>E16</f>
        <v>73229578.64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1229136.4</v>
      </c>
      <c r="E80" s="22">
        <f>E20</f>
        <v>1229136.4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95586453.52000001</v>
      </c>
      <c r="D82" s="23">
        <f>D72+D74-D78+D80</f>
        <v>69626856.99</v>
      </c>
      <c r="E82" s="23">
        <f>E72+E74-E78+E80</f>
        <v>68376606.99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95586453.52000001</v>
      </c>
      <c r="D84" s="23">
        <f>D82-D74</f>
        <v>69626856.99</v>
      </c>
      <c r="E84" s="23">
        <f>E82-E74</f>
        <v>68376606.99</v>
      </c>
    </row>
    <row r="85" spans="2:5" ht="13.5" thickBot="1">
      <c r="B85" s="27"/>
      <c r="C85" s="28"/>
      <c r="D85" s="27"/>
      <c r="E85" s="27"/>
    </row>
    <row r="86" spans="3:7" ht="12.75">
      <c r="C86" s="35"/>
      <c r="D86" s="35"/>
      <c r="F86" s="35"/>
      <c r="G86" s="35"/>
    </row>
    <row r="87" spans="3:7" ht="12.75">
      <c r="C87" s="35"/>
      <c r="D87" s="35"/>
      <c r="F87" s="35"/>
      <c r="G87" s="35"/>
    </row>
    <row r="88" spans="3:7" ht="12.75">
      <c r="C88" s="35"/>
      <c r="D88" s="35"/>
      <c r="F88" s="35"/>
      <c r="G88" s="35"/>
    </row>
    <row r="89" spans="3:7" ht="12.75">
      <c r="C89" s="35"/>
      <c r="D89" s="35"/>
      <c r="F89" s="35"/>
      <c r="G89" s="35"/>
    </row>
    <row r="90" spans="3:7" ht="12.75">
      <c r="C90" s="35"/>
      <c r="D90" s="35"/>
      <c r="F90" s="35"/>
      <c r="G90" s="35"/>
    </row>
    <row r="91" spans="3:7" ht="12.75">
      <c r="C91" s="35"/>
      <c r="D91" s="35"/>
      <c r="F91" s="35"/>
      <c r="G91" s="35"/>
    </row>
    <row r="92" spans="3:7" ht="12.75">
      <c r="C92" s="35"/>
      <c r="D92" s="35"/>
      <c r="F92" s="35"/>
      <c r="G92" s="35"/>
    </row>
    <row r="93" spans="3:7" ht="12.75">
      <c r="C93" s="35"/>
      <c r="D93" s="35"/>
      <c r="F93" s="35"/>
      <c r="G93" s="35"/>
    </row>
    <row r="94" spans="3:7" ht="12.75">
      <c r="C94" s="35"/>
      <c r="D94" s="35"/>
      <c r="F94" s="35"/>
      <c r="G94" s="35"/>
    </row>
    <row r="95" spans="3:7" ht="12.75">
      <c r="C95" s="35"/>
      <c r="D95" s="35"/>
      <c r="F95" s="35"/>
      <c r="G95" s="35"/>
    </row>
    <row r="96" spans="3:7" ht="12.75">
      <c r="C96" s="35"/>
      <c r="D96" s="35"/>
      <c r="F96" s="35"/>
      <c r="G96" s="35"/>
    </row>
    <row r="97" spans="3:7" ht="12.75">
      <c r="C97" s="35"/>
      <c r="D97" s="35"/>
      <c r="F97" s="35"/>
      <c r="G97" s="35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landscape" scale="72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2024-01-29T17:36:15Z</cp:lastPrinted>
  <dcterms:created xsi:type="dcterms:W3CDTF">2016-10-11T20:00:09Z</dcterms:created>
  <dcterms:modified xsi:type="dcterms:W3CDTF">2024-01-29T21:26:30Z</dcterms:modified>
  <cp:category/>
  <cp:version/>
  <cp:contentType/>
  <cp:contentStatus/>
</cp:coreProperties>
</file>