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GZARAGOZA\Desktop\cuenta publica excel\"/>
    </mc:Choice>
  </mc:AlternateContent>
  <xr:revisionPtr revIDLastSave="0" documentId="8_{A27C5878-2606-4024-B830-A1E38CA18099}" xr6:coauthVersionLast="36" xr6:coauthVersionMax="36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0730" windowHeight="1116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1" l="1"/>
  <c r="H155" i="1"/>
  <c r="H157" i="1"/>
  <c r="H152" i="1"/>
  <c r="H150" i="1"/>
  <c r="H142" i="1"/>
  <c r="H146" i="1"/>
  <c r="H135" i="1"/>
  <c r="H132" i="1"/>
  <c r="H133" i="1"/>
  <c r="H118" i="1"/>
  <c r="H122" i="1"/>
  <c r="H107" i="1"/>
  <c r="H111" i="1"/>
  <c r="H96" i="1"/>
  <c r="H100" i="1"/>
  <c r="H95" i="1"/>
  <c r="H91" i="1"/>
  <c r="H79" i="1"/>
  <c r="H83" i="1"/>
  <c r="H76" i="1"/>
  <c r="H66" i="1"/>
  <c r="H67" i="1"/>
  <c r="H72" i="1"/>
  <c r="H55" i="1"/>
  <c r="H59" i="1"/>
  <c r="H44" i="1"/>
  <c r="H48" i="1"/>
  <c r="H33" i="1"/>
  <c r="H37" i="1"/>
  <c r="H25" i="1"/>
  <c r="H17" i="1"/>
  <c r="E153" i="1"/>
  <c r="E154" i="1"/>
  <c r="H154" i="1" s="1"/>
  <c r="E155" i="1"/>
  <c r="E156" i="1"/>
  <c r="H156" i="1" s="1"/>
  <c r="E157" i="1"/>
  <c r="E158" i="1"/>
  <c r="H158" i="1" s="1"/>
  <c r="E152" i="1"/>
  <c r="E149" i="1"/>
  <c r="H149" i="1" s="1"/>
  <c r="E150" i="1"/>
  <c r="E148" i="1"/>
  <c r="H148" i="1" s="1"/>
  <c r="E140" i="1"/>
  <c r="H140" i="1" s="1"/>
  <c r="E141" i="1"/>
  <c r="H141" i="1" s="1"/>
  <c r="E142" i="1"/>
  <c r="E143" i="1"/>
  <c r="H143" i="1" s="1"/>
  <c r="E144" i="1"/>
  <c r="H144" i="1" s="1"/>
  <c r="E145" i="1"/>
  <c r="H145" i="1" s="1"/>
  <c r="E146" i="1"/>
  <c r="E139" i="1"/>
  <c r="H139" i="1" s="1"/>
  <c r="E136" i="1"/>
  <c r="H136" i="1" s="1"/>
  <c r="E137" i="1"/>
  <c r="H137" i="1" s="1"/>
  <c r="E135" i="1"/>
  <c r="E133" i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E125" i="1"/>
  <c r="H125" i="1" s="1"/>
  <c r="E116" i="1"/>
  <c r="H116" i="1" s="1"/>
  <c r="E117" i="1"/>
  <c r="H117" i="1" s="1"/>
  <c r="E118" i="1"/>
  <c r="E119" i="1"/>
  <c r="H119" i="1" s="1"/>
  <c r="E120" i="1"/>
  <c r="H120" i="1" s="1"/>
  <c r="E121" i="1"/>
  <c r="H121" i="1" s="1"/>
  <c r="E122" i="1"/>
  <c r="E123" i="1"/>
  <c r="H123" i="1" s="1"/>
  <c r="E115" i="1"/>
  <c r="H115" i="1" s="1"/>
  <c r="E106" i="1"/>
  <c r="H106" i="1" s="1"/>
  <c r="E107" i="1"/>
  <c r="E108" i="1"/>
  <c r="H108" i="1" s="1"/>
  <c r="E109" i="1"/>
  <c r="H109" i="1" s="1"/>
  <c r="E110" i="1"/>
  <c r="H110" i="1" s="1"/>
  <c r="E111" i="1"/>
  <c r="E112" i="1"/>
  <c r="H112" i="1" s="1"/>
  <c r="E113" i="1"/>
  <c r="H113" i="1" s="1"/>
  <c r="E105" i="1"/>
  <c r="H105" i="1" s="1"/>
  <c r="E96" i="1"/>
  <c r="E97" i="1"/>
  <c r="H97" i="1" s="1"/>
  <c r="E98" i="1"/>
  <c r="H98" i="1" s="1"/>
  <c r="E99" i="1"/>
  <c r="H99" i="1" s="1"/>
  <c r="E100" i="1"/>
  <c r="E101" i="1"/>
  <c r="H101" i="1" s="1"/>
  <c r="E102" i="1"/>
  <c r="H102" i="1" s="1"/>
  <c r="E103" i="1"/>
  <c r="H103" i="1" s="1"/>
  <c r="E95" i="1"/>
  <c r="E88" i="1"/>
  <c r="H88" i="1" s="1"/>
  <c r="E89" i="1"/>
  <c r="H89" i="1" s="1"/>
  <c r="E90" i="1"/>
  <c r="H90" i="1" s="1"/>
  <c r="E91" i="1"/>
  <c r="E92" i="1"/>
  <c r="H92" i="1" s="1"/>
  <c r="E93" i="1"/>
  <c r="H93" i="1" s="1"/>
  <c r="E87" i="1"/>
  <c r="H87" i="1" s="1"/>
  <c r="E79" i="1"/>
  <c r="E80" i="1"/>
  <c r="H80" i="1" s="1"/>
  <c r="E81" i="1"/>
  <c r="H81" i="1" s="1"/>
  <c r="E82" i="1"/>
  <c r="H82" i="1" s="1"/>
  <c r="E83" i="1"/>
  <c r="E84" i="1"/>
  <c r="H84" i="1" s="1"/>
  <c r="E78" i="1"/>
  <c r="H78" i="1" s="1"/>
  <c r="E75" i="1"/>
  <c r="H75" i="1" s="1"/>
  <c r="E76" i="1"/>
  <c r="E74" i="1"/>
  <c r="H74" i="1" s="1"/>
  <c r="E70" i="1"/>
  <c r="H70" i="1" s="1"/>
  <c r="E71" i="1"/>
  <c r="H71" i="1" s="1"/>
  <c r="E72" i="1"/>
  <c r="E66" i="1"/>
  <c r="E67" i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E56" i="1"/>
  <c r="H56" i="1" s="1"/>
  <c r="E57" i="1"/>
  <c r="H57" i="1" s="1"/>
  <c r="E58" i="1"/>
  <c r="H58" i="1" s="1"/>
  <c r="E59" i="1"/>
  <c r="E51" i="1"/>
  <c r="H51" i="1" s="1"/>
  <c r="E42" i="1"/>
  <c r="H42" i="1" s="1"/>
  <c r="E43" i="1"/>
  <c r="H43" i="1" s="1"/>
  <c r="E44" i="1"/>
  <c r="E45" i="1"/>
  <c r="H45" i="1" s="1"/>
  <c r="E46" i="1"/>
  <c r="H46" i="1" s="1"/>
  <c r="E47" i="1"/>
  <c r="H47" i="1" s="1"/>
  <c r="E48" i="1"/>
  <c r="E49" i="1"/>
  <c r="H49" i="1" s="1"/>
  <c r="E41" i="1"/>
  <c r="H41" i="1" s="1"/>
  <c r="E32" i="1"/>
  <c r="H32" i="1" s="1"/>
  <c r="E33" i="1"/>
  <c r="E34" i="1"/>
  <c r="H34" i="1" s="1"/>
  <c r="E35" i="1"/>
  <c r="H35" i="1" s="1"/>
  <c r="E36" i="1"/>
  <c r="H36" i="1" s="1"/>
  <c r="E37" i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G85" i="1" s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G10" i="1" s="1"/>
  <c r="G160" i="1" s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F10" i="1"/>
  <c r="C10" i="1" l="1"/>
  <c r="C160" i="1" s="1"/>
  <c r="H85" i="1"/>
  <c r="H10" i="1"/>
  <c r="E85" i="1"/>
  <c r="E10" i="1"/>
  <c r="E160" i="1" s="1"/>
  <c r="F160" i="1"/>
  <c r="H160" i="1" l="1"/>
</calcChain>
</file>

<file path=xl/sharedStrings.xml><?xml version="1.0" encoding="utf-8"?>
<sst xmlns="http://schemas.openxmlformats.org/spreadsheetml/2006/main" count="165" uniqueCount="92">
  <si>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</si>
  <si>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</si>
  <si>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</si>
  <si>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</si>
  <si>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</si>
  <si>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</si>
  <si>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</si>
  <si>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</si>
  <si>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</si>
  <si>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</si>
  <si>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</si>
  <si>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</si>
  <si>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</si>
  <si>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</si>
  <si>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</si>
  <si>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</si>
  <si>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</si>
  <si>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</si>
  <si>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</si>
  <si>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</si>
  <si>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</si>
  <si>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</si>
  <si>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</si>
  <si>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</si>
  <si>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</si>
  <si>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</si>
  <si>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</si>
  <si>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</si>
  <si>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</si>
  <si>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</si>
  <si>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</si>
  <si>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</si>
  <si>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</si>
  <si>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</si>
  <si>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</si>
  <si>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</si>
  <si>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</si>
  <si>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</si>
  <si>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</si>
  <si>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</si>
  <si>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</si>
  <si>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</si>
  <si>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</si>
  <si>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</si>
  <si>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</si>
  <si>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</si>
  <si>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</si>
  <si>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</si>
  <si>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</si>
  <si>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</si>
  <si>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</si>
  <si>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</si>
  <si>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</si>
  <si>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</si>
  <si>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</si>
  <si>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</si>
  <si>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</si>
  <si>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</si>
  <si>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</si>
  <si>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</si>
  <si>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</si>
  <si>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</si>
  <si>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</si>
  <si>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</si>
  <si>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</si>
  <si>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</si>
  <si>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</si>
  <si>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</si>
  <si>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</si>
  <si>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</si>
  <si>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</si>
  <si>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</si>
  <si>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</si>
  <si>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</si>
  <si>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</si>
  <si>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</si>
  <si>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</si>
  <si>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</si>
  <si>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</si>
  <si>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</si>
  <si>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</si>
  <si>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</si>
  <si>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</si>
  <si>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</si>
  <si>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</si>
  <si>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</si>
  <si>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</si>
  <si>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</si>
  <si>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IGNACIO ZARAGOZA</t>
  </si>
  <si>
    <t>Del 01 de enero al 31 de diciembre de 2023 (b)</t>
  </si>
  <si>
    <t>MTRA. KARINA ADAENA RAMIREZ RAMIREZ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</si>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</sst>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7" zoomScale="90" zoomScaleNormal="90" workbookViewId="0">
      <selection activeCell="C25" sqref="C25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2403726.88</v>
      </c>
      <c r="D10" s="8">
        <f>SUM(D12,D20,D30,D40,D50,D60,D64,D73,D77)</f>
        <v>0</v>
      </c>
      <c r="E10" s="24">
        <f t="shared" ref="E10:H10" si="0">SUM(E12,E20,E30,E40,E50,E60,E64,E73,E77)</f>
        <v>2403726.88</v>
      </c>
      <c r="F10" s="8">
        <f t="shared" si="0"/>
        <v>0</v>
      </c>
      <c r="G10" s="8">
        <f t="shared" si="0"/>
        <v>0</v>
      </c>
      <c r="H10" s="24">
        <f t="shared" si="0"/>
        <v>2403726.88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831324</v>
      </c>
      <c r="D12" s="7">
        <f>SUM(D13:D19)</f>
        <v>0</v>
      </c>
      <c r="E12" s="25">
        <f t="shared" ref="E12:H12" si="1">SUM(E13:E19)</f>
        <v>831324</v>
      </c>
      <c r="F12" s="7">
        <f t="shared" si="1"/>
        <v>0</v>
      </c>
      <c r="G12" s="7">
        <f t="shared" si="1"/>
        <v>0</v>
      </c>
      <c r="H12" s="25">
        <f t="shared" si="1"/>
        <v>831324</v>
      </c>
    </row>
    <row r="13" spans="2:9" ht="24" x14ac:dyDescent="0.2">
      <c r="B13" s="10" t="s">
        <v>14</v>
      </c>
      <c r="C13" s="22">
        <v>720794</v>
      </c>
      <c r="D13" s="22">
        <v>0</v>
      </c>
      <c r="E13" s="26">
        <f>SUM(C13:D13)</f>
        <v>720794</v>
      </c>
      <c r="F13" s="23">
        <v>0</v>
      </c>
      <c r="G13" s="23">
        <v>0</v>
      </c>
      <c r="H13" s="30">
        <f>SUM(E13-F13)</f>
        <v>720794</v>
      </c>
    </row>
    <row r="14" spans="2:9" ht="22.9" customHeight="1" x14ac:dyDescent="0.2">
      <c r="B14" s="10" t="s">
        <v>15</v>
      </c>
      <c r="C14" s="22">
        <v>110530</v>
      </c>
      <c r="D14" s="22">
        <v>0</v>
      </c>
      <c r="E14" s="26">
        <f t="shared" ref="E14:E79" si="2">SUM(C14:D14)</f>
        <v>110530</v>
      </c>
      <c r="F14" s="23">
        <v>0</v>
      </c>
      <c r="G14" s="23">
        <v>0</v>
      </c>
      <c r="H14" s="30">
        <f t="shared" ref="H14:H79" si="3">SUM(E14-F14)</f>
        <v>110530</v>
      </c>
    </row>
    <row r="15" spans="2:9" x14ac:dyDescent="0.2">
      <c r="B15" s="10" t="s">
        <v>16</v>
      </c>
      <c r="C15" s="22">
        <v>0</v>
      </c>
      <c r="D15" s="22">
        <v>0</v>
      </c>
      <c r="E15" s="26">
        <f t="shared" si="2"/>
        <v>0</v>
      </c>
      <c r="F15" s="23">
        <v>0</v>
      </c>
      <c r="G15" s="23">
        <v>0</v>
      </c>
      <c r="H15" s="30">
        <f t="shared" si="3"/>
        <v>0</v>
      </c>
    </row>
    <row r="16" spans="2:9" x14ac:dyDescent="0.2">
      <c r="B16" s="10" t="s">
        <v>17</v>
      </c>
      <c r="C16" s="22">
        <v>0</v>
      </c>
      <c r="D16" s="22">
        <v>0</v>
      </c>
      <c r="E16" s="26">
        <f t="shared" si="2"/>
        <v>0</v>
      </c>
      <c r="F16" s="23">
        <v>0</v>
      </c>
      <c r="G16" s="23">
        <v>0</v>
      </c>
      <c r="H16" s="30">
        <f t="shared" si="3"/>
        <v>0</v>
      </c>
    </row>
    <row r="17" spans="2:8" x14ac:dyDescent="0.2">
      <c r="B17" s="10" t="s">
        <v>18</v>
      </c>
      <c r="C17" s="22">
        <v>0</v>
      </c>
      <c r="D17" s="22">
        <v>0</v>
      </c>
      <c r="E17" s="26">
        <f t="shared" si="2"/>
        <v>0</v>
      </c>
      <c r="F17" s="23">
        <v>0</v>
      </c>
      <c r="G17" s="23">
        <v>0</v>
      </c>
      <c r="H17" s="30">
        <f t="shared" si="3"/>
        <v>0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610295</v>
      </c>
      <c r="D20" s="7">
        <f t="shared" ref="D20:H20" si="4">SUM(D21:D29)</f>
        <v>0</v>
      </c>
      <c r="E20" s="25">
        <f t="shared" si="4"/>
        <v>610295</v>
      </c>
      <c r="F20" s="7">
        <f t="shared" si="4"/>
        <v>0</v>
      </c>
      <c r="G20" s="7">
        <f t="shared" si="4"/>
        <v>0</v>
      </c>
      <c r="H20" s="25">
        <f t="shared" si="4"/>
        <v>610295</v>
      </c>
    </row>
    <row r="21" spans="2:8" ht="24" x14ac:dyDescent="0.2">
      <c r="B21" s="10" t="s">
        <v>22</v>
      </c>
      <c r="C21" s="22">
        <v>278550</v>
      </c>
      <c r="D21" s="22">
        <v>0</v>
      </c>
      <c r="E21" s="26">
        <f t="shared" si="2"/>
        <v>278550</v>
      </c>
      <c r="F21" s="23">
        <v>0</v>
      </c>
      <c r="G21" s="23">
        <v>0</v>
      </c>
      <c r="H21" s="30">
        <f t="shared" si="3"/>
        <v>278550</v>
      </c>
    </row>
    <row r="22" spans="2:8" x14ac:dyDescent="0.2">
      <c r="B22" s="10" t="s">
        <v>23</v>
      </c>
      <c r="C22" s="22">
        <v>36850</v>
      </c>
      <c r="D22" s="22">
        <v>0</v>
      </c>
      <c r="E22" s="26">
        <f t="shared" si="2"/>
        <v>36850</v>
      </c>
      <c r="F22" s="23">
        <v>0</v>
      </c>
      <c r="G22" s="23">
        <v>0</v>
      </c>
      <c r="H22" s="30">
        <f t="shared" si="3"/>
        <v>36850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100980</v>
      </c>
      <c r="D24" s="22">
        <v>0</v>
      </c>
      <c r="E24" s="26">
        <f t="shared" si="2"/>
        <v>100980</v>
      </c>
      <c r="F24" s="23">
        <v>0</v>
      </c>
      <c r="G24" s="23">
        <v>0</v>
      </c>
      <c r="H24" s="30">
        <f t="shared" si="3"/>
        <v>100980</v>
      </c>
    </row>
    <row r="25" spans="2:8" ht="23.45" customHeight="1" x14ac:dyDescent="0.2">
      <c r="B25" s="10" t="s">
        <v>26</v>
      </c>
      <c r="C25" s="22">
        <v>0</v>
      </c>
      <c r="D25" s="22">
        <v>0</v>
      </c>
      <c r="E25" s="26">
        <f t="shared" si="2"/>
        <v>0</v>
      </c>
      <c r="F25" s="23">
        <v>0</v>
      </c>
      <c r="G25" s="23">
        <v>0</v>
      </c>
      <c r="H25" s="30">
        <f t="shared" si="3"/>
        <v>0</v>
      </c>
    </row>
    <row r="26" spans="2:8" x14ac:dyDescent="0.2">
      <c r="B26" s="10" t="s">
        <v>27</v>
      </c>
      <c r="C26" s="22">
        <v>168020</v>
      </c>
      <c r="D26" s="22">
        <v>0</v>
      </c>
      <c r="E26" s="26">
        <f t="shared" si="2"/>
        <v>168020</v>
      </c>
      <c r="F26" s="23">
        <v>0</v>
      </c>
      <c r="G26" s="23">
        <v>0</v>
      </c>
      <c r="H26" s="30">
        <f t="shared" si="3"/>
        <v>168020</v>
      </c>
    </row>
    <row r="27" spans="2:8" ht="24" x14ac:dyDescent="0.2">
      <c r="B27" s="10" t="s">
        <v>28</v>
      </c>
      <c r="C27" s="22">
        <v>0</v>
      </c>
      <c r="D27" s="22">
        <v>0</v>
      </c>
      <c r="E27" s="26">
        <f t="shared" si="2"/>
        <v>0</v>
      </c>
      <c r="F27" s="23">
        <v>0</v>
      </c>
      <c r="G27" s="23">
        <v>0</v>
      </c>
      <c r="H27" s="30">
        <f t="shared" si="3"/>
        <v>0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25895</v>
      </c>
      <c r="D29" s="22">
        <v>0</v>
      </c>
      <c r="E29" s="26">
        <f t="shared" si="2"/>
        <v>25895</v>
      </c>
      <c r="F29" s="23">
        <v>0</v>
      </c>
      <c r="G29" s="23">
        <v>0</v>
      </c>
      <c r="H29" s="30">
        <f t="shared" si="3"/>
        <v>25895</v>
      </c>
    </row>
    <row r="30" spans="2:8" s="9" customFormat="1" ht="24" x14ac:dyDescent="0.2">
      <c r="B30" s="12" t="s">
        <v>31</v>
      </c>
      <c r="C30" s="7">
        <f>SUM(C31:C39)</f>
        <v>906529.88</v>
      </c>
      <c r="D30" s="7">
        <f t="shared" ref="D30:H30" si="5">SUM(D31:D39)</f>
        <v>0</v>
      </c>
      <c r="E30" s="25">
        <f t="shared" si="5"/>
        <v>906529.88</v>
      </c>
      <c r="F30" s="7">
        <f t="shared" si="5"/>
        <v>0</v>
      </c>
      <c r="G30" s="7">
        <f t="shared" si="5"/>
        <v>0</v>
      </c>
      <c r="H30" s="25">
        <f t="shared" si="5"/>
        <v>906529.88</v>
      </c>
    </row>
    <row r="31" spans="2:8" x14ac:dyDescent="0.2">
      <c r="B31" s="10" t="s">
        <v>32</v>
      </c>
      <c r="C31" s="22">
        <v>906529.88</v>
      </c>
      <c r="D31" s="22">
        <v>0</v>
      </c>
      <c r="E31" s="26">
        <f t="shared" si="2"/>
        <v>906529.88</v>
      </c>
      <c r="F31" s="23">
        <v>0</v>
      </c>
      <c r="G31" s="23">
        <v>0</v>
      </c>
      <c r="H31" s="30">
        <f t="shared" si="3"/>
        <v>906529.88</v>
      </c>
    </row>
    <row r="32" spans="2:8" x14ac:dyDescent="0.2">
      <c r="B32" s="10" t="s">
        <v>33</v>
      </c>
      <c r="C32" s="22"/>
      <c r="D32" s="22">
        <v>0</v>
      </c>
      <c r="E32" s="26">
        <f t="shared" si="2"/>
        <v>0</v>
      </c>
      <c r="F32" s="23">
        <v>0</v>
      </c>
      <c r="G32" s="23">
        <v>0</v>
      </c>
      <c r="H32" s="30">
        <f t="shared" si="3"/>
        <v>0</v>
      </c>
    </row>
    <row r="33" spans="2:8" ht="24" x14ac:dyDescent="0.2">
      <c r="B33" s="10" t="s">
        <v>34</v>
      </c>
      <c r="C33" s="22">
        <v>0</v>
      </c>
      <c r="D33" s="22">
        <v>0</v>
      </c>
      <c r="E33" s="26">
        <f t="shared" si="2"/>
        <v>0</v>
      </c>
      <c r="F33" s="23">
        <v>0</v>
      </c>
      <c r="G33" s="23">
        <v>0</v>
      </c>
      <c r="H33" s="30">
        <f t="shared" si="3"/>
        <v>0</v>
      </c>
    </row>
    <row r="34" spans="2:8" ht="24.6" customHeight="1" x14ac:dyDescent="0.2">
      <c r="B34" s="10" t="s">
        <v>35</v>
      </c>
      <c r="C34" s="22">
        <v>0</v>
      </c>
      <c r="D34" s="22">
        <v>0</v>
      </c>
      <c r="E34" s="26">
        <f t="shared" si="2"/>
        <v>0</v>
      </c>
      <c r="F34" s="23">
        <v>0</v>
      </c>
      <c r="G34" s="23">
        <v>0</v>
      </c>
      <c r="H34" s="30">
        <f t="shared" si="3"/>
        <v>0</v>
      </c>
    </row>
    <row r="35" spans="2:8" ht="24" x14ac:dyDescent="0.2">
      <c r="B35" s="10" t="s">
        <v>36</v>
      </c>
      <c r="C35" s="22">
        <v>0</v>
      </c>
      <c r="D35" s="22">
        <v>0</v>
      </c>
      <c r="E35" s="26">
        <f t="shared" si="2"/>
        <v>0</v>
      </c>
      <c r="F35" s="23">
        <v>0</v>
      </c>
      <c r="G35" s="23">
        <v>0</v>
      </c>
      <c r="H35" s="30">
        <f t="shared" si="3"/>
        <v>0</v>
      </c>
    </row>
    <row r="36" spans="2:8" ht="24" x14ac:dyDescent="0.2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">
      <c r="B37" s="10" t="s">
        <v>38</v>
      </c>
      <c r="C37" s="22">
        <v>0</v>
      </c>
      <c r="D37" s="22">
        <v>0</v>
      </c>
      <c r="E37" s="26">
        <f t="shared" si="2"/>
        <v>0</v>
      </c>
      <c r="F37" s="23">
        <v>0</v>
      </c>
      <c r="G37" s="23">
        <v>0</v>
      </c>
      <c r="H37" s="30">
        <f t="shared" si="3"/>
        <v>0</v>
      </c>
    </row>
    <row r="38" spans="2:8" x14ac:dyDescent="0.2">
      <c r="B38" s="10" t="s">
        <v>39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">
      <c r="B39" s="10" t="s">
        <v>40</v>
      </c>
      <c r="C39" s="22">
        <v>0</v>
      </c>
      <c r="D39" s="22">
        <v>0</v>
      </c>
      <c r="E39" s="26">
        <f t="shared" si="2"/>
        <v>0</v>
      </c>
      <c r="F39" s="23">
        <v>0</v>
      </c>
      <c r="G39" s="23">
        <v>0</v>
      </c>
      <c r="H39" s="30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5">
        <f t="shared" si="6"/>
        <v>0</v>
      </c>
      <c r="F40" s="7">
        <f t="shared" si="6"/>
        <v>0</v>
      </c>
      <c r="G40" s="7">
        <f t="shared" si="6"/>
        <v>0</v>
      </c>
      <c r="H40" s="25">
        <f t="shared" si="6"/>
        <v>0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5">
        <f t="shared" si="7"/>
        <v>0</v>
      </c>
      <c r="F50" s="7">
        <f t="shared" si="7"/>
        <v>0</v>
      </c>
      <c r="G50" s="7">
        <f t="shared" si="7"/>
        <v>0</v>
      </c>
      <c r="H50" s="25">
        <f t="shared" si="7"/>
        <v>0</v>
      </c>
    </row>
    <row r="51" spans="2:8" x14ac:dyDescent="0.2">
      <c r="B51" s="10" t="s">
        <v>52</v>
      </c>
      <c r="C51" s="22">
        <v>0</v>
      </c>
      <c r="D51" s="22">
        <v>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55578</v>
      </c>
      <c r="D60" s="7">
        <f t="shared" ref="D60:H60" si="8">SUM(D61:D63)</f>
        <v>0</v>
      </c>
      <c r="E60" s="25">
        <f t="shared" si="8"/>
        <v>55578</v>
      </c>
      <c r="F60" s="7">
        <f t="shared" si="8"/>
        <v>0</v>
      </c>
      <c r="G60" s="7">
        <f t="shared" si="8"/>
        <v>0</v>
      </c>
      <c r="H60" s="25">
        <f t="shared" si="8"/>
        <v>55578</v>
      </c>
    </row>
    <row r="61" spans="2:8" x14ac:dyDescent="0.2">
      <c r="B61" s="10" t="s">
        <v>62</v>
      </c>
      <c r="C61" s="22">
        <v>37598</v>
      </c>
      <c r="D61" s="22">
        <v>0</v>
      </c>
      <c r="E61" s="26">
        <f t="shared" si="2"/>
        <v>37598</v>
      </c>
      <c r="F61" s="23">
        <v>0</v>
      </c>
      <c r="G61" s="23">
        <v>0</v>
      </c>
      <c r="H61" s="30">
        <f t="shared" si="3"/>
        <v>37598</v>
      </c>
    </row>
    <row r="62" spans="2:8" x14ac:dyDescent="0.2">
      <c r="B62" s="10" t="s">
        <v>63</v>
      </c>
      <c r="C62" s="22">
        <v>17980</v>
      </c>
      <c r="D62" s="22">
        <v>0</v>
      </c>
      <c r="E62" s="26">
        <f t="shared" si="2"/>
        <v>17980</v>
      </c>
      <c r="F62" s="23">
        <v>0</v>
      </c>
      <c r="G62" s="23">
        <v>0</v>
      </c>
      <c r="H62" s="30">
        <f t="shared" si="3"/>
        <v>17980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2403726.88</v>
      </c>
      <c r="D160" s="21">
        <f t="shared" ref="D160:G160" si="28">SUM(D10,D85)</f>
        <v>0</v>
      </c>
      <c r="E160" s="28">
        <f>SUM(E10,E85)</f>
        <v>2403726.88</v>
      </c>
      <c r="F160" s="21">
        <f t="shared" si="28"/>
        <v>0</v>
      </c>
      <c r="G160" s="21">
        <f t="shared" si="28"/>
        <v>0</v>
      </c>
      <c r="H160" s="28">
        <f>SUM(H10,H85)</f>
        <v>2403726.88</v>
      </c>
    </row>
    <row r="161" spans="2:2" s="31" customFormat="1" x14ac:dyDescent="0.2"/>
    <row r="162" spans="2:2" s="31" customFormat="1" x14ac:dyDescent="0.2"/>
    <row r="163" spans="2:2" s="31" customFormat="1" x14ac:dyDescent="0.2"/>
    <row r="164" spans="2:2" s="31" customFormat="1" x14ac:dyDescent="0.2">
      <c r="B164" s="31" t="s">
        <v>90</v>
      </c>
    </row>
    <row r="165" spans="2:2" s="31" customFormat="1" x14ac:dyDescent="0.2">
      <c r="B165" s="31" t="s">
        <v>91</v>
      </c>
    </row>
    <row r="166" spans="2:2" s="31" customFormat="1" x14ac:dyDescent="0.2"/>
    <row r="167" spans="2:2" s="31" customFormat="1" x14ac:dyDescent="0.2"/>
    <row r="168" spans="2:2" s="31" customFormat="1" x14ac:dyDescent="0.2"/>
    <row r="169" spans="2:2" s="31" customFormat="1" x14ac:dyDescent="0.2"/>
    <row r="170" spans="2:2" s="31" customFormat="1" x14ac:dyDescent="0.2"/>
    <row r="171" spans="2:2" s="31" customFormat="1" x14ac:dyDescent="0.2"/>
    <row r="172" spans="2:2" s="31" customFormat="1" x14ac:dyDescent="0.2"/>
    <row r="173" spans="2:2" s="31" customFormat="1" x14ac:dyDescent="0.2"/>
    <row r="174" spans="2:2" s="31" customFormat="1" x14ac:dyDescent="0.2"/>
    <row r="175" spans="2:2" s="31" customFormat="1" x14ac:dyDescent="0.2"/>
    <row r="176" spans="2:2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IGZARAGOZA</cp:lastModifiedBy>
  <cp:lastPrinted>2024-02-05T17:16:30Z</cp:lastPrinted>
  <dcterms:created xsi:type="dcterms:W3CDTF">2020-01-08T21:14:59Z</dcterms:created>
  <dcterms:modified xsi:type="dcterms:W3CDTF">2024-02-05T17:17:40Z</dcterms:modified>
</cp:coreProperties>
</file>