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F1_ESF" sheetId="1" r:id="rId1"/>
  </sheets>
  <externalReferences>
    <externalReference r:id="rId4"/>
  </externalReference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<sst xmlns="http://schemas.openxmlformats.org/spreadsheetml/2006/main" count="132" uniqueCount="129">
  <si>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</si>
  <si>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</si>
  <si>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</si>
  <si>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</si>
  <si>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</si>
  <si>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</si>
  <si>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</si>
  <si>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</si>
  <si>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</si>
  <si>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</si>
  <si>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</si>
  <si>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</si>
  <si>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</si>
  <si>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</si>
  <si>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</si>
  <si>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</si>
  <si>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</si>
  <si>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</si>
  <si>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</si>
  <si>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</si>
  <si>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</si>
  <si>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</si>
  <si>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</si>
  <si>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</si>
  <si>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</si>
  <si>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</si>
  <si>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</si>
  <si>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</si>
  <si>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</si>
  <si>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</si>
  <si>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</si>
  <si>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</si>
  <si>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</si>
  <si>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</si>
  <si>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</si>
  <si>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</si>
  <si>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</si>
  <si>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</si>
  <si>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</si>
  <si>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</si>
  <si>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</si>
  <si>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</si>
  <si>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</si>
  <si>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</si>
  <si>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</si>
  <si>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</si>
  <si>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</si>
  <si>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</si>
  <si>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</si>
  <si>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</si>
  <si>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</si>
  <si>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</si>
  <si>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</si>
  <si>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</si>
  <si>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</si>
  <si>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</si>
  <si>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</si>
  <si>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</si>
  <si>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</si>
  <si>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</si>
  <si>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</si>
  <si>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</si>
  <si>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</si>
  <si>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</si>
  <si>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</si>
  <si>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</si>
  <si>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</si>
  <si>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</si>
  <si>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</si>
  <si>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</si>
  <si>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</si>
  <si>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</si>
  <si>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</si>
  <si>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</si>
  <si>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</si>
  <si>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</si>
  <si>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</si>
  <si>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</si>
  <si>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</si>
  <si>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</si>
  <si>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</si>
  <si>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</si>
  <si>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</si>
  <si>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</si>
  <si>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</si>
  <si>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</si>
  <si>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</si>
  <si>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</si>
  <si>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</si>
  <si>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</si>
  <si>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</si>
  <si>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</si>
  <si>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</si>
  <si>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</si>
  <si>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</si>
  <si>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</si>
  <si>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</si>
  <si>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</si>
  <si>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</si>
  <si>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</si>
  <si>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</si>
  <si>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</si>
  <si>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</si>
  <si>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</si>
  <si>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</si>
  <si>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</si>
  <si>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</si>
  <si>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</si>
  <si>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</si>
  <si>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</si>
  <si>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</si>
  <si>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</si>
  <si>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</si>
  <si>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</si>
  <si>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</si>
  <si>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</si>
  <si>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</si>
  <si>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</si>
  <si>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</si>
  <si>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</si>
  <si>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GUERRERO (a)</t>
  </si>
  <si>
    <t>Bajo protesta de decir verdad declaramos que los Estados Financieros y sus Notas son razonablemente correctos y responsabilidad del emisor</t>
  </si>
  <si>
    <t>SAUL DOMINGUEZ OROZCO</t>
  </si>
  <si>
    <t>DIRECTOR EJECUTIVO</t>
  </si>
  <si>
    <t>IVAN ANAYA ESTRADA</t>
  </si>
  <si>
    <t>DIRECTOR FINANCIERO</t>
  </si>
  <si>
    <t>2023 (d)</t>
  </si>
  <si>
    <t>31 de diciembre de 2022 (e)</t>
  </si>
  <si>
    <t>Al 31 de diciembre de 2022 y al 31 de Diciembre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</si>
</sst>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0" fontId="38" fillId="0" borderId="10" xfId="0" applyFont="1" applyBorder="1" applyAlignment="1">
      <alignment horizontal="left" vertical="center" wrapText="1" indent="2"/>
    </xf>
    <xf numFmtId="165" fontId="38" fillId="0" borderId="13" xfId="0" applyNumberFormat="1" applyFont="1" applyBorder="1" applyAlignment="1">
      <alignment horizontal="right" vertical="center" wrapText="1"/>
    </xf>
    <xf numFmtId="165" fontId="39" fillId="0" borderId="13" xfId="0" applyNumberFormat="1" applyFont="1" applyBorder="1" applyAlignment="1">
      <alignment horizontal="left" vertical="center" wrapText="1" indent="2"/>
    </xf>
    <xf numFmtId="165" fontId="38" fillId="0" borderId="13" xfId="0" applyNumberFormat="1" applyFont="1" applyBorder="1" applyAlignment="1">
      <alignment horizontal="left" vertical="center" wrapText="1" indent="2"/>
    </xf>
    <xf numFmtId="165" fontId="40" fillId="0" borderId="13" xfId="0" applyNumberFormat="1" applyFont="1" applyBorder="1" applyAlignment="1">
      <alignment horizontal="left" vertical="center" wrapText="1" indent="2"/>
    </xf>
    <xf numFmtId="165" fontId="38" fillId="0" borderId="11" xfId="0" applyNumberFormat="1" applyFont="1" applyBorder="1" applyAlignment="1">
      <alignment horizontal="center" vertical="center" wrapText="1"/>
    </xf>
    <xf numFmtId="165" fontId="38" fillId="0" borderId="11" xfId="0" applyNumberFormat="1" applyFont="1" applyBorder="1" applyAlignment="1">
      <alignment horizontal="left" vertical="center" wrapText="1" indent="2"/>
    </xf>
    <xf numFmtId="165" fontId="38" fillId="0" borderId="11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\F1_ESF_3112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_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01" sqref="E10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128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126</v>
      </c>
      <c r="D6" s="4" t="s">
        <v>127</v>
      </c>
      <c r="E6" s="5" t="s">
        <v>2</v>
      </c>
      <c r="F6" s="4" t="s">
        <v>126</v>
      </c>
      <c r="G6" s="4" t="s">
        <v>127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v>1646415.69</v>
      </c>
      <c r="D9" s="9">
        <v>2235375.45</v>
      </c>
      <c r="E9" s="11" t="s">
        <v>8</v>
      </c>
      <c r="F9" s="9">
        <f>SUM(F10:F18)</f>
        <v>162153.68</v>
      </c>
      <c r="G9" s="9">
        <f>SUM(G10:G18)</f>
        <v>614355.9199999999</v>
      </c>
    </row>
    <row r="10" spans="2:7" ht="12.75">
      <c r="B10" s="12" t="s">
        <v>9</v>
      </c>
      <c r="C10" s="9">
        <v>13000</v>
      </c>
      <c r="D10" s="9">
        <v>5000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1633315.69</v>
      </c>
      <c r="D11" s="9">
        <v>2230275.45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100</v>
      </c>
      <c r="D13" s="9">
        <v>100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16">
        <v>-3833</v>
      </c>
      <c r="G14" s="9">
        <v>31422.2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165986.68</v>
      </c>
      <c r="G16" s="9">
        <v>582933.72</v>
      </c>
    </row>
    <row r="17" spans="2:7" ht="12.75">
      <c r="B17" s="10" t="s">
        <v>23</v>
      </c>
      <c r="C17" s="9">
        <v>595666.6</v>
      </c>
      <c r="D17" s="9">
        <v>635672.73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119705.56</v>
      </c>
      <c r="D20" s="9">
        <v>47917.53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475961.04</v>
      </c>
      <c r="D24" s="9">
        <v>587755.2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v>0</v>
      </c>
      <c r="D25" s="9"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v>0</v>
      </c>
      <c r="D31" s="9"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v>0</v>
      </c>
      <c r="D38" s="9"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v>0</v>
      </c>
      <c r="D41" s="9"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14893.08</v>
      </c>
      <c r="G42" s="9">
        <f>SUM(G43:G45)</f>
        <v>7434.8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14893.08</v>
      </c>
      <c r="G43" s="9">
        <v>7434.8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v>2242082.29</v>
      </c>
      <c r="D47" s="9">
        <v>2871048.18</v>
      </c>
      <c r="E47" s="8" t="s">
        <v>82</v>
      </c>
      <c r="F47" s="9">
        <f>F9+F19+F23+F26+F27+F31+F38+F42</f>
        <v>177046.75999999998</v>
      </c>
      <c r="G47" s="9">
        <f>G9+G19+G23+G26+G27+G31+G38+G42</f>
        <v>621790.72</v>
      </c>
    </row>
    <row r="48" spans="2:7" ht="12.75">
      <c r="B48" s="6"/>
      <c r="C48" s="16"/>
      <c r="D48" s="16"/>
      <c r="E48" s="17"/>
      <c r="F48" s="16"/>
      <c r="G48" s="16"/>
    </row>
    <row r="49" spans="2:7" ht="12.75">
      <c r="B49" s="6" t="s">
        <v>83</v>
      </c>
      <c r="C49" s="16"/>
      <c r="D49" s="16"/>
      <c r="E49" s="17" t="s">
        <v>84</v>
      </c>
      <c r="F49" s="16"/>
      <c r="G49" s="16"/>
    </row>
    <row r="50" spans="2:7" ht="12.75">
      <c r="B50" s="10" t="s">
        <v>85</v>
      </c>
      <c r="C50" s="16">
        <v>0</v>
      </c>
      <c r="D50" s="16">
        <v>0</v>
      </c>
      <c r="E50" s="18" t="s">
        <v>86</v>
      </c>
      <c r="F50" s="16">
        <v>0</v>
      </c>
      <c r="G50" s="16">
        <v>0</v>
      </c>
    </row>
    <row r="51" spans="2:7" ht="12.75">
      <c r="B51" s="10" t="s">
        <v>87</v>
      </c>
      <c r="C51" s="16">
        <v>0</v>
      </c>
      <c r="D51" s="16">
        <v>0</v>
      </c>
      <c r="E51" s="18" t="s">
        <v>88</v>
      </c>
      <c r="F51" s="16">
        <v>0</v>
      </c>
      <c r="G51" s="16">
        <v>0</v>
      </c>
    </row>
    <row r="52" spans="2:7" ht="12.75">
      <c r="B52" s="10" t="s">
        <v>89</v>
      </c>
      <c r="C52" s="16">
        <v>81963713.6</v>
      </c>
      <c r="D52" s="16">
        <v>81882885.2</v>
      </c>
      <c r="E52" s="18" t="s">
        <v>90</v>
      </c>
      <c r="F52" s="16">
        <v>0</v>
      </c>
      <c r="G52" s="16">
        <v>0</v>
      </c>
    </row>
    <row r="53" spans="2:7" ht="12.75">
      <c r="B53" s="10" t="s">
        <v>91</v>
      </c>
      <c r="C53" s="16">
        <v>4718603.68</v>
      </c>
      <c r="D53" s="16">
        <v>4628076.25</v>
      </c>
      <c r="E53" s="18" t="s">
        <v>92</v>
      </c>
      <c r="F53" s="16">
        <v>0</v>
      </c>
      <c r="G53" s="16">
        <v>0</v>
      </c>
    </row>
    <row r="54" spans="2:7" ht="12.75">
      <c r="B54" s="10" t="s">
        <v>93</v>
      </c>
      <c r="C54" s="16">
        <v>0</v>
      </c>
      <c r="D54" s="16">
        <v>0</v>
      </c>
      <c r="E54" s="18" t="s">
        <v>94</v>
      </c>
      <c r="F54" s="16">
        <v>0</v>
      </c>
      <c r="G54" s="16">
        <v>0</v>
      </c>
    </row>
    <row r="55" spans="2:7" ht="12.75">
      <c r="B55" s="10" t="s">
        <v>95</v>
      </c>
      <c r="C55" s="16">
        <v>-38602741.23</v>
      </c>
      <c r="D55" s="16">
        <v>-34967932.75</v>
      </c>
      <c r="E55" s="18" t="s">
        <v>96</v>
      </c>
      <c r="F55" s="16">
        <v>0</v>
      </c>
      <c r="G55" s="16">
        <v>0</v>
      </c>
    </row>
    <row r="56" spans="2:7" ht="12.75">
      <c r="B56" s="10" t="s">
        <v>97</v>
      </c>
      <c r="C56" s="16">
        <v>0</v>
      </c>
      <c r="D56" s="16">
        <v>0</v>
      </c>
      <c r="E56" s="17"/>
      <c r="F56" s="16"/>
      <c r="G56" s="16"/>
    </row>
    <row r="57" spans="2:7" ht="12.75">
      <c r="B57" s="10" t="s">
        <v>98</v>
      </c>
      <c r="C57" s="16">
        <v>0</v>
      </c>
      <c r="D57" s="16">
        <v>0</v>
      </c>
      <c r="E57" s="17" t="s">
        <v>99</v>
      </c>
      <c r="F57" s="16">
        <f>SUM(F50:F55)</f>
        <v>0</v>
      </c>
      <c r="G57" s="16">
        <f>SUM(G50:G55)</f>
        <v>0</v>
      </c>
    </row>
    <row r="58" spans="2:7" ht="12.75">
      <c r="B58" s="10" t="s">
        <v>100</v>
      </c>
      <c r="C58" s="16">
        <v>0</v>
      </c>
      <c r="D58" s="16">
        <v>0</v>
      </c>
      <c r="E58" s="19"/>
      <c r="F58" s="16"/>
      <c r="G58" s="16"/>
    </row>
    <row r="59" spans="2:7" ht="12.75">
      <c r="B59" s="10"/>
      <c r="C59" s="16"/>
      <c r="D59" s="16"/>
      <c r="E59" s="17" t="s">
        <v>101</v>
      </c>
      <c r="F59" s="16">
        <f>F47+F57</f>
        <v>177046.75999999998</v>
      </c>
      <c r="G59" s="16">
        <f>G47+G57</f>
        <v>621790.72</v>
      </c>
    </row>
    <row r="60" spans="2:7" ht="25.5">
      <c r="B60" s="6" t="s">
        <v>102</v>
      </c>
      <c r="C60" s="16">
        <v>48079576.050000004</v>
      </c>
      <c r="D60" s="16">
        <v>51543028.7</v>
      </c>
      <c r="E60" s="18"/>
      <c r="F60" s="16"/>
      <c r="G60" s="16"/>
    </row>
    <row r="61" spans="2:7" ht="12.75">
      <c r="B61" s="10"/>
      <c r="C61" s="16"/>
      <c r="D61" s="16"/>
      <c r="E61" s="17" t="s">
        <v>103</v>
      </c>
      <c r="F61" s="16"/>
      <c r="G61" s="16"/>
    </row>
    <row r="62" spans="2:7" ht="12.75">
      <c r="B62" s="6" t="s">
        <v>104</v>
      </c>
      <c r="C62" s="16">
        <v>50321658.34</v>
      </c>
      <c r="D62" s="16">
        <v>54414076.88</v>
      </c>
      <c r="E62" s="17"/>
      <c r="F62" s="16"/>
      <c r="G62" s="16"/>
    </row>
    <row r="63" spans="2:7" ht="12.75">
      <c r="B63" s="10"/>
      <c r="C63" s="16"/>
      <c r="D63" s="16"/>
      <c r="E63" s="17" t="s">
        <v>105</v>
      </c>
      <c r="F63" s="16">
        <f>SUM(F64:F66)</f>
        <v>88606330.16</v>
      </c>
      <c r="G63" s="16">
        <f>SUM(G64:G66)</f>
        <v>88606330.16</v>
      </c>
    </row>
    <row r="64" spans="2:7" ht="12.75">
      <c r="B64" s="10"/>
      <c r="C64" s="16"/>
      <c r="D64" s="16"/>
      <c r="E64" s="18" t="s">
        <v>106</v>
      </c>
      <c r="F64" s="16">
        <v>88606330.16</v>
      </c>
      <c r="G64" s="16">
        <v>88606330.16</v>
      </c>
    </row>
    <row r="65" spans="2:7" ht="12.75">
      <c r="B65" s="10"/>
      <c r="C65" s="16"/>
      <c r="D65" s="16"/>
      <c r="E65" s="18" t="s">
        <v>107</v>
      </c>
      <c r="F65" s="16">
        <v>0</v>
      </c>
      <c r="G65" s="16">
        <v>0</v>
      </c>
    </row>
    <row r="66" spans="2:7" ht="12.75">
      <c r="B66" s="10"/>
      <c r="C66" s="16"/>
      <c r="D66" s="16"/>
      <c r="E66" s="18" t="s">
        <v>108</v>
      </c>
      <c r="F66" s="16">
        <v>0</v>
      </c>
      <c r="G66" s="16">
        <v>0</v>
      </c>
    </row>
    <row r="67" spans="2:7" ht="12.75">
      <c r="B67" s="10"/>
      <c r="C67" s="16"/>
      <c r="D67" s="16"/>
      <c r="E67" s="18"/>
      <c r="F67" s="16"/>
      <c r="G67" s="16"/>
    </row>
    <row r="68" spans="2:7" ht="12.75">
      <c r="B68" s="10"/>
      <c r="C68" s="16"/>
      <c r="D68" s="16"/>
      <c r="E68" s="17" t="s">
        <v>109</v>
      </c>
      <c r="F68" s="16">
        <f>SUM(F69:F73)</f>
        <v>-38461718.55</v>
      </c>
      <c r="G68" s="16">
        <f>SUM(G69:G73)</f>
        <v>-34814044</v>
      </c>
    </row>
    <row r="69" spans="2:7" ht="12.75">
      <c r="B69" s="10"/>
      <c r="C69" s="16"/>
      <c r="D69" s="16"/>
      <c r="E69" s="18" t="s">
        <v>110</v>
      </c>
      <c r="F69" s="16">
        <v>-3647674.55</v>
      </c>
      <c r="G69" s="16">
        <v>-3411745.25</v>
      </c>
    </row>
    <row r="70" spans="2:7" ht="12.75">
      <c r="B70" s="10"/>
      <c r="C70" s="16"/>
      <c r="D70" s="16"/>
      <c r="E70" s="18" t="s">
        <v>111</v>
      </c>
      <c r="F70" s="16">
        <v>-34814044</v>
      </c>
      <c r="G70" s="16">
        <v>-31402298.75</v>
      </c>
    </row>
    <row r="71" spans="2:7" ht="12.75">
      <c r="B71" s="10"/>
      <c r="C71" s="16"/>
      <c r="D71" s="16"/>
      <c r="E71" s="18" t="s">
        <v>112</v>
      </c>
      <c r="F71" s="16">
        <v>0</v>
      </c>
      <c r="G71" s="16">
        <v>0</v>
      </c>
    </row>
    <row r="72" spans="2:7" ht="12.75">
      <c r="B72" s="10"/>
      <c r="C72" s="16"/>
      <c r="D72" s="16"/>
      <c r="E72" s="18" t="s">
        <v>113</v>
      </c>
      <c r="F72" s="16">
        <v>0</v>
      </c>
      <c r="G72" s="16">
        <v>0</v>
      </c>
    </row>
    <row r="73" spans="2:7" ht="12.75">
      <c r="B73" s="10"/>
      <c r="C73" s="16"/>
      <c r="D73" s="16"/>
      <c r="E73" s="18" t="s">
        <v>114</v>
      </c>
      <c r="F73" s="16">
        <v>0</v>
      </c>
      <c r="G73" s="16">
        <v>0</v>
      </c>
    </row>
    <row r="74" spans="2:7" ht="12.75">
      <c r="B74" s="10"/>
      <c r="C74" s="16"/>
      <c r="D74" s="16"/>
      <c r="E74" s="18"/>
      <c r="F74" s="16"/>
      <c r="G74" s="16"/>
    </row>
    <row r="75" spans="2:7" ht="25.5">
      <c r="B75" s="10"/>
      <c r="C75" s="16"/>
      <c r="D75" s="16"/>
      <c r="E75" s="17" t="s">
        <v>115</v>
      </c>
      <c r="F75" s="16">
        <f>SUM(F76:F77)</f>
        <v>0</v>
      </c>
      <c r="G75" s="16">
        <f>SUM(G76:G77)</f>
        <v>0</v>
      </c>
    </row>
    <row r="76" spans="2:7" ht="12.75">
      <c r="B76" s="10"/>
      <c r="C76" s="16"/>
      <c r="D76" s="16"/>
      <c r="E76" s="18" t="s">
        <v>116</v>
      </c>
      <c r="F76" s="16">
        <v>0</v>
      </c>
      <c r="G76" s="16">
        <v>0</v>
      </c>
    </row>
    <row r="77" spans="2:7" ht="12.75">
      <c r="B77" s="10"/>
      <c r="C77" s="16"/>
      <c r="D77" s="16"/>
      <c r="E77" s="18" t="s">
        <v>117</v>
      </c>
      <c r="F77" s="16">
        <v>0</v>
      </c>
      <c r="G77" s="16">
        <v>0</v>
      </c>
    </row>
    <row r="78" spans="2:7" ht="12.75">
      <c r="B78" s="10"/>
      <c r="C78" s="16"/>
      <c r="D78" s="16"/>
      <c r="E78" s="18"/>
      <c r="F78" s="16"/>
      <c r="G78" s="16"/>
    </row>
    <row r="79" spans="2:7" ht="12.75">
      <c r="B79" s="10"/>
      <c r="C79" s="16"/>
      <c r="D79" s="16"/>
      <c r="E79" s="17" t="s">
        <v>118</v>
      </c>
      <c r="F79" s="16">
        <f>F63+F68+F75</f>
        <v>50144611.61</v>
      </c>
      <c r="G79" s="16">
        <f>G63+G68+G75</f>
        <v>53792286.16</v>
      </c>
    </row>
    <row r="80" spans="2:7" ht="12.75">
      <c r="B80" s="10"/>
      <c r="C80" s="16"/>
      <c r="D80" s="16"/>
      <c r="E80" s="18"/>
      <c r="F80" s="16"/>
      <c r="G80" s="16"/>
    </row>
    <row r="81" spans="2:7" ht="12.75">
      <c r="B81" s="10"/>
      <c r="C81" s="16"/>
      <c r="D81" s="16"/>
      <c r="E81" s="17" t="s">
        <v>119</v>
      </c>
      <c r="F81" s="16">
        <f>F59+F79</f>
        <v>50321658.37</v>
      </c>
      <c r="G81" s="16">
        <f>G59+G79</f>
        <v>54414076.879999995</v>
      </c>
    </row>
    <row r="82" spans="2:7" ht="13.5" thickBot="1">
      <c r="B82" s="15"/>
      <c r="C82" s="20"/>
      <c r="D82" s="20"/>
      <c r="E82" s="21"/>
      <c r="F82" s="22"/>
      <c r="G82" s="22"/>
    </row>
    <row r="83" ht="12.75">
      <c r="B83" s="1" t="s">
        <v>121</v>
      </c>
    </row>
    <row r="90" spans="2:5" ht="15.75" thickBot="1">
      <c r="B90" s="23"/>
      <c r="E90" s="23"/>
    </row>
    <row r="91" spans="2:5" ht="12.75">
      <c r="B91" s="24" t="s">
        <v>122</v>
      </c>
      <c r="E91" s="24" t="s">
        <v>124</v>
      </c>
    </row>
    <row r="92" spans="2:5" ht="12.75">
      <c r="B92" s="25" t="s">
        <v>123</v>
      </c>
      <c r="E92" s="25" t="s">
        <v>125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TES2</cp:lastModifiedBy>
  <cp:lastPrinted>2024-02-02T17:36:18Z</cp:lastPrinted>
  <dcterms:created xsi:type="dcterms:W3CDTF">2016-10-11T18:36:49Z</dcterms:created>
  <dcterms:modified xsi:type="dcterms:W3CDTF">2024-02-02T17:37:12Z</dcterms:modified>
  <cp:category/>
  <cp:version/>
  <cp:contentType/>
  <cp:contentStatus/>
</cp:coreProperties>
</file>