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F6756058-0FA6-4DD1-B32D-307626FAA7E7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1950" yWindow="1950" windowWidth="19545" windowHeight="11385" xr2:uid="{00000000-000D-0000-FFFF-FFFF00000000}"/>
  </bookViews>
  <sheets>
    <sheet name="EAEPED_CF" sheetId="1" r:id="rId1"/>
  </sheets>
  <definedNames>
    <definedName name="_xlnm.Print_Area" localSheetId="0">EAEPED_CF!$B$2:$I$94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D10" i="1"/>
  <c r="H47" i="1"/>
  <c r="F10" i="1"/>
  <c r="G47" i="1"/>
  <c r="G10" i="1"/>
  <c r="D84" i="1" l="1"/>
  <c r="C84" i="1"/>
  <c r="F84" i="1"/>
  <c r="E84" i="1"/>
  <c r="H84" i="1"/>
  <c r="G84" i="1"/>
</calcChain>
</file>

<file path=xl/sharedStrings.xml><?xml version="1.0" encoding="utf-8"?>
<sst xmlns="http://schemas.openxmlformats.org/spreadsheetml/2006/main" count="82" uniqueCount="50">
  <si>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</si>
  <si>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</si>
  <si>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</si>
  <si>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</si>
  <si>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</si>
  <si>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</si>
  <si>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</si>
  <si>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</si>
  <si>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</si>
  <si>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</si>
  <si>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</si>
  <si>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</si>
  <si>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</si>
  <si>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</si>
  <si>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</si>
  <si>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</si>
  <si>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</si>
  <si>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</si>
  <si>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</si>
  <si>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</si>
  <si>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</si>
  <si>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</si>
  <si>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</si>
  <si>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</si>
  <si>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</si>
  <si>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</si>
  <si>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</si>
  <si>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</si>
  <si>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</si>
  <si>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</si>
  <si>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</si>
  <si>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</si>
  <si>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</si>
  <si>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</si>
  <si>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</si>
  <si>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</si>
  <si>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</si>
  <si>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</si>
  <si>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</si>
  <si>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</si>
  <si>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</si>
  <si>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</si>
  <si>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</si>
  <si>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</si>
  <si>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</si>
  <si>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</si>
  <si>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</si>
  <si>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Allende</t>
  </si>
  <si>
    <t xml:space="preserve">Del 01 de enero al 31 de diciembre de 2023
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</si>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</sst>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719667</xdr:colOff>
      <xdr:row>86</xdr:row>
      <xdr:rowOff>158750</xdr:rowOff>
    </xdr:from>
    <xdr:to>
      <xdr:col>7</xdr:col>
      <xdr:colOff>370417</xdr:colOff>
      <xdr:row>93</xdr:row>
      <xdr:rowOff>93668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5FA75B-E563-4015-8CD9-47485D1E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4417" y="19325167"/>
          <a:ext cx="2540000" cy="126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79" zoomScale="90" zoomScaleNormal="90" workbookViewId="0">
      <selection activeCell="D89" sqref="D8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ht="30" customHeight="1" x14ac:dyDescent="0.25">
      <c r="B4" s="24" t="s">
        <v>2</v>
      </c>
      <c r="C4" s="25"/>
      <c r="D4" s="25"/>
      <c r="E4" s="25"/>
      <c r="F4" s="25"/>
      <c r="G4" s="25"/>
      <c r="H4" s="26"/>
    </row>
    <row r="5" spans="2:9" ht="29.45" customHeight="1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8199224</v>
      </c>
      <c r="D10" s="4">
        <f t="shared" ref="D10:H10" si="0">SUM(D11,D21,D30,D41)</f>
        <v>349381</v>
      </c>
      <c r="E10" s="4">
        <f t="shared" si="0"/>
        <v>8548605</v>
      </c>
      <c r="F10" s="4">
        <f t="shared" si="0"/>
        <v>7435440</v>
      </c>
      <c r="G10" s="4">
        <f t="shared" si="0"/>
        <v>7421637</v>
      </c>
      <c r="H10" s="4">
        <f t="shared" si="0"/>
        <v>1113165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8199224</v>
      </c>
      <c r="D21" s="4">
        <f t="shared" ref="D21:H21" si="4">SUM(D22:D28)</f>
        <v>349381</v>
      </c>
      <c r="E21" s="4">
        <f t="shared" si="4"/>
        <v>8548605</v>
      </c>
      <c r="F21" s="4">
        <f t="shared" si="4"/>
        <v>7435440</v>
      </c>
      <c r="G21" s="4">
        <f t="shared" si="4"/>
        <v>7421637</v>
      </c>
      <c r="H21" s="4">
        <f t="shared" si="4"/>
        <v>1113165</v>
      </c>
    </row>
    <row r="22" spans="2:8" x14ac:dyDescent="0.25">
      <c r="B22" s="11" t="s">
        <v>23</v>
      </c>
      <c r="C22" s="15">
        <v>0</v>
      </c>
      <c r="D22" s="15">
        <v>960000</v>
      </c>
      <c r="E22" s="17">
        <f t="shared" ref="E22:E28" si="5">SUM(C22:D22)</f>
        <v>960000</v>
      </c>
      <c r="F22" s="15">
        <v>960000</v>
      </c>
      <c r="G22" s="15">
        <v>960000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8199224</v>
      </c>
      <c r="D23" s="15">
        <v>-610619</v>
      </c>
      <c r="E23" s="17">
        <f t="shared" si="5"/>
        <v>7588605</v>
      </c>
      <c r="F23" s="15">
        <v>6475440</v>
      </c>
      <c r="G23" s="15">
        <v>6461637</v>
      </c>
      <c r="H23" s="17">
        <f t="shared" si="6"/>
        <v>1113165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1433212</v>
      </c>
      <c r="E47" s="4">
        <f t="shared" si="13"/>
        <v>1433212</v>
      </c>
      <c r="F47" s="4">
        <f t="shared" si="13"/>
        <v>289203</v>
      </c>
      <c r="G47" s="4">
        <f t="shared" si="13"/>
        <v>289203</v>
      </c>
      <c r="H47" s="4">
        <f t="shared" si="13"/>
        <v>1144009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1433212</v>
      </c>
      <c r="E58" s="4">
        <f t="shared" si="17"/>
        <v>1433212</v>
      </c>
      <c r="F58" s="4">
        <f t="shared" si="17"/>
        <v>289203</v>
      </c>
      <c r="G58" s="4">
        <f t="shared" si="17"/>
        <v>289203</v>
      </c>
      <c r="H58" s="4">
        <f t="shared" si="17"/>
        <v>1144009</v>
      </c>
    </row>
    <row r="59" spans="2:8" x14ac:dyDescent="0.25">
      <c r="B59" s="11" t="s">
        <v>23</v>
      </c>
      <c r="C59" s="15">
        <v>0</v>
      </c>
      <c r="D59" s="15">
        <v>608014</v>
      </c>
      <c r="E59" s="17">
        <f t="shared" ref="E59:E65" si="18">SUM(C59:D59)</f>
        <v>608014</v>
      </c>
      <c r="F59" s="15">
        <v>253471</v>
      </c>
      <c r="G59" s="15">
        <v>253471</v>
      </c>
      <c r="H59" s="17">
        <f t="shared" ref="H59:H65" si="19">SUM(E59-F59)</f>
        <v>354543</v>
      </c>
    </row>
    <row r="60" spans="2:8" x14ac:dyDescent="0.25">
      <c r="B60" s="11" t="s">
        <v>24</v>
      </c>
      <c r="C60" s="15">
        <v>0</v>
      </c>
      <c r="D60" s="15">
        <v>825198</v>
      </c>
      <c r="E60" s="17">
        <f t="shared" si="18"/>
        <v>825198</v>
      </c>
      <c r="F60" s="15">
        <v>35732</v>
      </c>
      <c r="G60" s="15">
        <v>35732</v>
      </c>
      <c r="H60" s="17">
        <f t="shared" si="19"/>
        <v>789466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8199224</v>
      </c>
      <c r="D84" s="5">
        <f t="shared" ref="D84:H84" si="26">SUM(D10,D47)</f>
        <v>1782593</v>
      </c>
      <c r="E84" s="5">
        <f>SUM(E10,E47)</f>
        <v>9981817</v>
      </c>
      <c r="F84" s="5">
        <f t="shared" si="26"/>
        <v>7724643</v>
      </c>
      <c r="G84" s="5">
        <f t="shared" si="26"/>
        <v>7710840</v>
      </c>
      <c r="H84" s="5">
        <f t="shared" si="26"/>
        <v>2257174</v>
      </c>
    </row>
    <row r="86" spans="2:8" s="18" customFormat="1" x14ac:dyDescent="0.25">
      <c r="B86" s="18" t="s">
        <v>49</v>
      </c>
    </row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2024-02-06T00:08:09Z</cp:lastPrinted>
  <dcterms:created xsi:type="dcterms:W3CDTF">2020-01-08T22:29:57Z</dcterms:created>
  <dcterms:modified xsi:type="dcterms:W3CDTF">2024-02-06T00:08:32Z</dcterms:modified>
</cp:coreProperties>
</file>